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7580" windowHeight="11940"/>
  </bookViews>
  <sheets>
    <sheet name="2008-2009OrderForm" sheetId="1" r:id="rId1"/>
  </sheets>
  <definedNames>
    <definedName name="_xlnm.Print_Area" localSheetId="0">'2008-2009OrderForm'!$A$1:$D$288</definedName>
  </definedNames>
  <calcPr calcId="145621"/>
</workbook>
</file>

<file path=xl/calcChain.xml><?xml version="1.0" encoding="utf-8"?>
<calcChain xmlns="http://schemas.openxmlformats.org/spreadsheetml/2006/main">
  <c r="D220" i="1" l="1"/>
  <c r="D219" i="1"/>
  <c r="D87" i="1"/>
  <c r="D40" i="1"/>
  <c r="D75" i="1" l="1"/>
  <c r="D74" i="1"/>
  <c r="B241" i="1" l="1"/>
  <c r="D244" i="1" s="1"/>
  <c r="D207" i="1" l="1"/>
  <c r="D209" i="1"/>
  <c r="D210" i="1"/>
  <c r="D211" i="1"/>
  <c r="D212" i="1"/>
  <c r="D214" i="1"/>
  <c r="D215" i="1"/>
  <c r="D9" i="1"/>
  <c r="D123" i="1" l="1"/>
  <c r="D122" i="1"/>
  <c r="D121" i="1"/>
  <c r="D120" i="1"/>
  <c r="D119" i="1"/>
  <c r="D118" i="1"/>
  <c r="D60" i="1" l="1"/>
  <c r="D59" i="1"/>
  <c r="D58" i="1"/>
  <c r="D57" i="1"/>
  <c r="D175" i="1" l="1"/>
  <c r="D185" i="1" l="1"/>
  <c r="D184" i="1"/>
  <c r="D183" i="1"/>
  <c r="D240" i="1" l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5" i="1" l="1"/>
  <c r="D151" i="1" l="1"/>
  <c r="D223" i="1" l="1"/>
  <c r="D91" i="1"/>
  <c r="D90" i="1"/>
  <c r="D54" i="1"/>
  <c r="D200" i="1"/>
  <c r="D166" i="1"/>
  <c r="D86" i="1"/>
  <c r="D85" i="1"/>
  <c r="D84" i="1"/>
  <c r="D83" i="1"/>
  <c r="D31" i="1"/>
  <c r="D29" i="1"/>
  <c r="D27" i="1"/>
  <c r="D137" i="1"/>
  <c r="D147" i="1"/>
  <c r="D146" i="1"/>
  <c r="D222" i="1"/>
  <c r="D221" i="1"/>
  <c r="D52" i="1"/>
  <c r="D89" i="1"/>
  <c r="D92" i="1"/>
  <c r="D93" i="1"/>
  <c r="D34" i="1"/>
  <c r="D15" i="1"/>
  <c r="D17" i="1"/>
  <c r="D41" i="1"/>
  <c r="D42" i="1"/>
  <c r="D43" i="1"/>
  <c r="D44" i="1"/>
  <c r="D45" i="1"/>
  <c r="D62" i="1"/>
  <c r="D63" i="1"/>
  <c r="D64" i="1"/>
  <c r="D65" i="1"/>
  <c r="D19" i="1"/>
  <c r="D33" i="1"/>
  <c r="D35" i="1"/>
  <c r="D36" i="1"/>
  <c r="D37" i="1"/>
  <c r="D38" i="1"/>
  <c r="D47" i="1"/>
  <c r="D48" i="1"/>
  <c r="D49" i="1"/>
  <c r="D50" i="1"/>
  <c r="D51" i="1"/>
  <c r="D55" i="1"/>
  <c r="D67" i="1"/>
  <c r="D68" i="1"/>
  <c r="D69" i="1"/>
  <c r="D70" i="1"/>
  <c r="D71" i="1"/>
  <c r="D72" i="1"/>
  <c r="D77" i="1"/>
  <c r="D78" i="1"/>
  <c r="D79" i="1"/>
  <c r="D80" i="1"/>
  <c r="D81" i="1"/>
  <c r="D95" i="1"/>
  <c r="D96" i="1"/>
  <c r="D97" i="1"/>
  <c r="D98" i="1"/>
  <c r="D100" i="1"/>
  <c r="D101" i="1"/>
  <c r="D102" i="1"/>
  <c r="D103" i="1"/>
  <c r="D104" i="1"/>
  <c r="D106" i="1"/>
  <c r="D107" i="1"/>
  <c r="D109" i="1"/>
  <c r="D110" i="1"/>
  <c r="D111" i="1"/>
  <c r="D113" i="1"/>
  <c r="D114" i="1"/>
  <c r="D115" i="1"/>
  <c r="D116" i="1"/>
  <c r="D125" i="1"/>
  <c r="D126" i="1"/>
  <c r="D127" i="1"/>
  <c r="D128" i="1"/>
  <c r="D130" i="1"/>
  <c r="D131" i="1"/>
  <c r="D132" i="1"/>
  <c r="D133" i="1"/>
  <c r="D134" i="1"/>
  <c r="D136" i="1"/>
  <c r="D138" i="1"/>
  <c r="D139" i="1"/>
  <c r="D140" i="1"/>
  <c r="D142" i="1"/>
  <c r="D144" i="1"/>
  <c r="D145" i="1"/>
  <c r="D149" i="1"/>
  <c r="D150" i="1"/>
  <c r="D152" i="1"/>
  <c r="D154" i="1"/>
  <c r="D156" i="1"/>
  <c r="D157" i="1"/>
  <c r="D158" i="1"/>
  <c r="D160" i="1"/>
  <c r="D162" i="1"/>
  <c r="D163" i="1"/>
  <c r="D164" i="1"/>
  <c r="D165" i="1"/>
  <c r="D167" i="1"/>
  <c r="D168" i="1"/>
  <c r="D169" i="1"/>
  <c r="D170" i="1"/>
  <c r="D171" i="1"/>
  <c r="D173" i="1"/>
  <c r="D174" i="1"/>
  <c r="D176" i="1"/>
  <c r="D177" i="1"/>
  <c r="D179" i="1"/>
  <c r="D180" i="1"/>
  <c r="D181" i="1"/>
  <c r="D182" i="1"/>
  <c r="D187" i="1"/>
  <c r="D188" i="1"/>
  <c r="D189" i="1"/>
  <c r="D190" i="1"/>
  <c r="D191" i="1"/>
  <c r="D192" i="1"/>
  <c r="D193" i="1"/>
  <c r="D195" i="1"/>
  <c r="D196" i="1"/>
  <c r="D197" i="1"/>
  <c r="D199" i="1"/>
  <c r="D202" i="1"/>
  <c r="D203" i="1"/>
  <c r="D205" i="1"/>
  <c r="D2" i="1"/>
  <c r="C2" i="1"/>
  <c r="B2" i="1"/>
  <c r="D1" i="1"/>
  <c r="C1" i="1"/>
  <c r="B1" i="1"/>
  <c r="D11" i="1"/>
  <c r="D12" i="1"/>
  <c r="D13" i="1"/>
  <c r="D14" i="1"/>
  <c r="D241" i="1" l="1"/>
  <c r="D242" i="1" s="1"/>
  <c r="D243" i="1" l="1"/>
  <c r="D245" i="1" s="1"/>
  <c r="B3" i="1" s="1"/>
</calcChain>
</file>

<file path=xl/sharedStrings.xml><?xml version="1.0" encoding="utf-8"?>
<sst xmlns="http://schemas.openxmlformats.org/spreadsheetml/2006/main" count="316" uniqueCount="283">
  <si>
    <t>County :</t>
  </si>
  <si>
    <t>Club name and/or #:</t>
  </si>
  <si>
    <t>COST</t>
  </si>
  <si>
    <t>TOTAL</t>
  </si>
  <si>
    <t>Dog</t>
  </si>
  <si>
    <t>Horse</t>
  </si>
  <si>
    <t>Rabbit</t>
  </si>
  <si>
    <t>Sheep</t>
  </si>
  <si>
    <t>Swine</t>
  </si>
  <si>
    <t>Cake Decorating</t>
  </si>
  <si>
    <t>Global Citizenship</t>
  </si>
  <si>
    <t>Heritage Arts</t>
  </si>
  <si>
    <t>Home Environment</t>
  </si>
  <si>
    <t>Photography</t>
  </si>
  <si>
    <t>Quan</t>
  </si>
  <si>
    <t xml:space="preserve">MA0100-Beef Breeding 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</si>
  <si>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</si>
  <si>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</si>
  <si>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</si>
  <si>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</si>
  <si>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</si>
  <si>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</si>
  <si>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</si>
  <si>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</si>
  <si>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</si>
  <si>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Attach mailing label here.  If no label is attached, order will be sent directly to the county office</t>
  </si>
  <si>
    <t>MA0201A-Feeding Market Beef</t>
  </si>
  <si>
    <t>Sportfishing</t>
  </si>
  <si>
    <t>Small Engines</t>
  </si>
  <si>
    <t xml:space="preserve">MA0111-Bite into Beef       </t>
  </si>
  <si>
    <t xml:space="preserve">MA0112-Here's the Beef     </t>
  </si>
  <si>
    <t>Visual Arts</t>
  </si>
  <si>
    <t>Ceramics</t>
  </si>
  <si>
    <t>Leathercraft</t>
  </si>
  <si>
    <t xml:space="preserve">Artistic Clothing </t>
  </si>
  <si>
    <t>MJ1025 – Outdoor Cooking &amp; Living</t>
  </si>
  <si>
    <t xml:space="preserve">MJ1030 – Cultural &amp; Ethnic Foods </t>
  </si>
  <si>
    <t>MJ1035 – Passport to Foreign Cookery</t>
  </si>
  <si>
    <t>Foods and Nutrition - Specialty Foods</t>
  </si>
  <si>
    <t>Cloverbuds</t>
  </si>
  <si>
    <t>MK2502 – Controlling the Image</t>
  </si>
  <si>
    <t>MK2503 – Mastering Photography</t>
  </si>
  <si>
    <t>LA1500B – Guidelines for Gymkhanas</t>
  </si>
  <si>
    <t xml:space="preserve">**LA1510 – Horse Helper's Guide        </t>
  </si>
  <si>
    <t>LC1300 – Model Rocketry Leaders Guide</t>
  </si>
  <si>
    <t>LG2000A Leathercraft Leader's Guide</t>
  </si>
  <si>
    <t>Order Total:</t>
  </si>
  <si>
    <t>MA1500G – Beginner's Horse Judging Guide &amp; DVD</t>
  </si>
  <si>
    <t>MA1517 – EveryTime EvertRide DVD</t>
  </si>
  <si>
    <t>**MA1517-Every Time...Every Ride DVD</t>
  </si>
  <si>
    <t xml:space="preserve">MA3511 – Airedales to Zebras </t>
  </si>
  <si>
    <t xml:space="preserve">MA3512 – All Systems Go </t>
  </si>
  <si>
    <t xml:space="preserve">MA3513 – On the Cutting Edge </t>
  </si>
  <si>
    <t xml:space="preserve">LA3510 – Vet Science Helper's Guide </t>
  </si>
  <si>
    <t>MB1001 – See Them Sprout</t>
  </si>
  <si>
    <t>MB1002 – Let’s Get Growing</t>
  </si>
  <si>
    <t>MB1003 – Take Your Pick</t>
  </si>
  <si>
    <t>MB1004 – Growing Profits</t>
  </si>
  <si>
    <t>**MB0000A – Gardening Exhibits Guide</t>
  </si>
  <si>
    <t>MC1001 – Magic of Electricity</t>
  </si>
  <si>
    <t>MC1002 – Investigating Electricity</t>
  </si>
  <si>
    <t>MC1003 – Wired for Power</t>
  </si>
  <si>
    <t>MC1004 – Entering Electronics</t>
  </si>
  <si>
    <t xml:space="preserve">LC1000 – Electric Group Helper’s Guide </t>
  </si>
  <si>
    <t xml:space="preserve">MC1401 – Crank it Up </t>
  </si>
  <si>
    <t>MC1402 – Warm It Up</t>
  </si>
  <si>
    <t xml:space="preserve">MC1403 – Tune it Up        </t>
  </si>
  <si>
    <t xml:space="preserve">LC1400 – Small Engines Helper's Guide   </t>
  </si>
  <si>
    <t>MC2001 – Measuring Up</t>
  </si>
  <si>
    <t xml:space="preserve">MC2002 – Making the Cut </t>
  </si>
  <si>
    <t xml:space="preserve">MC2003 – Nailing It Together </t>
  </si>
  <si>
    <t xml:space="preserve">MC2004 – Finishing Up </t>
  </si>
  <si>
    <t>MD1500B – Entomology, Units 1-7</t>
  </si>
  <si>
    <t>MD2701 – Take the Bait</t>
  </si>
  <si>
    <t>MD2702 – Reel in the Fun</t>
  </si>
  <si>
    <t>MD2703 – Cast into the Future</t>
  </si>
  <si>
    <t>LD2700 – Sportfishing Helper’s Guide</t>
  </si>
  <si>
    <t>MD5001 – Hiking Trails</t>
  </si>
  <si>
    <t>MD5002 – Camping Adventures</t>
  </si>
  <si>
    <t>MD5003 – Backpacking Expeditions</t>
  </si>
  <si>
    <t>LD5000 – Outdoor Adventure Helper's Guide</t>
  </si>
  <si>
    <t xml:space="preserve">MG2800B – Ceramics Manual </t>
  </si>
  <si>
    <t>MG3001 – Sketchbook Crossroads</t>
  </si>
  <si>
    <t>MG3002 – Portfolio Pathways</t>
  </si>
  <si>
    <t xml:space="preserve">MJ0701 – Crochet  </t>
  </si>
  <si>
    <t xml:space="preserve">MJ0702 – Knitting </t>
  </si>
  <si>
    <t xml:space="preserve">MJ0703 – Needle Arts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</si>
  <si>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</si>
  <si>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</si>
  <si>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</si>
  <si>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</si>
  <si>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</si>
  <si>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t>LL1000 – Cloverbuds A 4-H Discov.Program</t>
  </si>
  <si>
    <t xml:space="preserve">SC8330 – Acres of Adventures:  Book 1 </t>
  </si>
  <si>
    <t>SC8331 – Acres of Adventures:  Book 2</t>
  </si>
  <si>
    <t>Activities Curriculum</t>
  </si>
  <si>
    <t>** Indicates Optional Resource Materials</t>
  </si>
  <si>
    <t>Scrapbooking</t>
  </si>
  <si>
    <t>MK2501B – Focus on Photography</t>
  </si>
  <si>
    <t>MK2507 – 4-H Filmmaker DVD</t>
  </si>
  <si>
    <t xml:space="preserve">Beef - Market &amp; Breeding </t>
  </si>
  <si>
    <t>MA0100 - Beef Resource Handbook</t>
  </si>
  <si>
    <t>MA0500 - Dairy Resource Handbook</t>
  </si>
  <si>
    <t>Cow - Dairy</t>
  </si>
  <si>
    <t>MA1200 – Goat Resource Handbook</t>
  </si>
  <si>
    <t xml:space="preserve">MA2003 – Poultry Production: Raising Pullets </t>
  </si>
  <si>
    <t xml:space="preserve">MA2102 – Duck or Goose Project and Record Book </t>
  </si>
  <si>
    <t>MA25001 – Sheep Resource Handbook for Market &amp; Breeding Projects</t>
  </si>
  <si>
    <t>MA2201 – Rabbit Resource Handbook for Breeding, Market &amp; Pet Rabbit Projects</t>
  </si>
  <si>
    <t>MA3100 – Swine Resource Handbook for Market &amp; Breeding Projects</t>
  </si>
  <si>
    <t>MA3300 – Dog Resource Handbook</t>
  </si>
  <si>
    <t>Robotics</t>
  </si>
  <si>
    <t>C1600 – Youth Robotic Notebook</t>
  </si>
  <si>
    <t>C1602 – Robots on the Move:  Level 2</t>
  </si>
  <si>
    <t>C1603 – Mechatronics:  Level 3</t>
  </si>
  <si>
    <t>MJ1501C – Home Environment, Unit 1</t>
  </si>
  <si>
    <t>MJ1502C – Home Environment, Unit 2</t>
  </si>
  <si>
    <t>MJ1503C – Home Environment, Unit 3</t>
  </si>
  <si>
    <t>MJ1504C – Home Environment, Unit 4</t>
  </si>
  <si>
    <t>MJ1505A – Home Environment, Unit 5</t>
  </si>
  <si>
    <t>MJ1506A – Home Environment, Unit 6</t>
  </si>
  <si>
    <t>LJ1500 – Home Environment Leader (All Units)</t>
  </si>
  <si>
    <t>MT3300B – Advanced/Self Determined Project Guide</t>
  </si>
  <si>
    <t>Goat - All Projects</t>
  </si>
  <si>
    <t>RA1060 – Guide Dog Record</t>
  </si>
  <si>
    <t>C1601 – Give Robots a Hand:  Level 1</t>
  </si>
  <si>
    <t>**MJ0710   – Quilt Quest CD, Units 3-5</t>
  </si>
  <si>
    <t>MJ0704 – Quilting, Units 1 &amp; 2</t>
  </si>
  <si>
    <t>Foods and Nutrition - updated materials</t>
  </si>
  <si>
    <t>MA1565 – Making Horse Sense, Unit 1</t>
  </si>
  <si>
    <t>MA1567 – Breaking Ground, Unit 3</t>
  </si>
  <si>
    <t>MA1568 – Brushing up on Horses, Unit 4</t>
  </si>
  <si>
    <t>SC8336 – There's No New Water</t>
  </si>
  <si>
    <t>SC8337 – EYE - Earth's Capacity</t>
  </si>
  <si>
    <t>SC8338 – EYE - Ecosystem Services</t>
  </si>
  <si>
    <t>SC8339 – EYE - Facilitator Guide</t>
  </si>
  <si>
    <t>SC8341 – Science Discovery Series 2</t>
  </si>
  <si>
    <t>SC8340 – Science Discovery Series 1</t>
  </si>
  <si>
    <t>SC8342 – Butterfly Wings Youth Guide</t>
  </si>
  <si>
    <t>SC8343 – Butterfly Wings Facilitator Guide</t>
  </si>
  <si>
    <t>SC8344 – Aerospace Adventures 1</t>
  </si>
  <si>
    <t>SC8345 – Aerospace Adventures 2</t>
  </si>
  <si>
    <t>SC8346 – Aerospace Adventures 3</t>
  </si>
  <si>
    <t>SC8347 – Aerospace Adventures 4</t>
  </si>
  <si>
    <t>SC8348 – Aerospace Adventures Helper's Guide</t>
  </si>
  <si>
    <t>SC8349 – Entomology 1</t>
  </si>
  <si>
    <t>SC8350 – Entomology 2</t>
  </si>
  <si>
    <t>SC8351 – Entomology 3</t>
  </si>
  <si>
    <t>SC8352 – Entomology Facilitator Guide</t>
  </si>
  <si>
    <t>After School, School Enrichment, and Group Programs</t>
  </si>
  <si>
    <t>Additional Poultry Resources</t>
  </si>
  <si>
    <t>MA2004 – Beg. Guide to Raising &amp; Showing chickens DVD</t>
  </si>
  <si>
    <t>MG3005 – Scrapbooking 101</t>
  </si>
  <si>
    <t>MG2002C – Beginning Leather Carving, Unit 2</t>
  </si>
  <si>
    <t>MG2001C – Intro Leathercraft &amp; Creative Stamping, Unit 1</t>
  </si>
  <si>
    <t xml:space="preserve">MA2002 – Poultry Production: Raising Broilers </t>
  </si>
  <si>
    <t>LB1000 – Gardening Helper's Guide</t>
  </si>
  <si>
    <t>MA1566 – Hooves, Health &amp; Horsemanship, Unit 2</t>
  </si>
  <si>
    <t>MC1303A – Intermediate Model Rocketry, Unit 3</t>
  </si>
  <si>
    <t>MC1304A – Advanced Model Rocketry, Unit 4</t>
  </si>
  <si>
    <t>MC1306A – Designer Model Rocketry, Unit 6</t>
  </si>
  <si>
    <t>Model Rocketry</t>
  </si>
  <si>
    <t>MG2003C – Leathercraft Units 3-7</t>
  </si>
  <si>
    <t>MG2008 – Leathercraft Units 8-10</t>
  </si>
  <si>
    <t>SC8332 – STEM Connections (Shooting Sports)</t>
  </si>
  <si>
    <t>MJ1040 – Food Preservation Drying</t>
  </si>
  <si>
    <t>MJ1041 – Food Preservation Freezing</t>
  </si>
  <si>
    <t>MJ1042 – Food Preservation Boiling Water Canning</t>
  </si>
  <si>
    <t>MJ1043 – Food Preservation Pressure Canning</t>
  </si>
  <si>
    <t xml:space="preserve">MA1500F – 4-H Horse Project </t>
  </si>
  <si>
    <t xml:space="preserve">LC2000 – Woodworking Wonders Helper’s Guide </t>
  </si>
  <si>
    <t>RD1500A – Entomology Workbook (also available online)</t>
  </si>
  <si>
    <t>MA1500F – 4-H Horse Manual</t>
  </si>
  <si>
    <t>MC1302A – Basic Model Rocketry, Units 1-2</t>
  </si>
  <si>
    <t>MG6421B – Cake Decorating, Units 1-3</t>
  </si>
  <si>
    <t>MG6425 – Cake Decorating, Units 4-6</t>
  </si>
  <si>
    <t>MG6426 – Cake Decorating, Units 7-9</t>
  </si>
  <si>
    <t>MG6427 – Cake Decorating, Units 10-12</t>
  </si>
  <si>
    <t>Wildlife Conservation</t>
  </si>
  <si>
    <t xml:space="preserve"> LL1006 – Activity Packet</t>
  </si>
  <si>
    <t>MD2507 – The Worth of Wild Roots 1</t>
  </si>
  <si>
    <t>MD2508 – Living Wild in an Ecosystem 2</t>
  </si>
  <si>
    <t>MD2509 – Managing in a World with You and Me 3</t>
  </si>
  <si>
    <t>MJ0501 – STEAM Clothing 1 ("Fundamentals")</t>
  </si>
  <si>
    <t>MJ0502 – STEAM Clothing 2 ("Simply Sewing")</t>
  </si>
  <si>
    <t>MJ0503 – STEAM Clothing 3 ("A Stitch Further")</t>
  </si>
  <si>
    <t>MJ1001 – 4-H Cooking 101, Unit 1</t>
  </si>
  <si>
    <t>MJ1002 – 4-H Cooking 201, Unit 2</t>
  </si>
  <si>
    <t>MJ1003 – 4-H Cooking 301, Unit 3</t>
  </si>
  <si>
    <t>MJ1004 – 4-H Cooking 401, Unit 4</t>
  </si>
  <si>
    <t>LJ1400 – 4-H Cooking Helper's guide</t>
  </si>
  <si>
    <r>
      <t xml:space="preserve">**MA1511A – Giddy Up &amp; Go  </t>
    </r>
    <r>
      <rPr>
        <i/>
        <sz val="8"/>
        <rFont val="Arial"/>
        <family val="2"/>
      </rPr>
      <t>(revised)</t>
    </r>
  </si>
  <si>
    <r>
      <t xml:space="preserve">**MA1513A – Stable Relationships  </t>
    </r>
    <r>
      <rPr>
        <i/>
        <sz val="8"/>
        <rFont val="Arial"/>
        <family val="2"/>
      </rPr>
      <t>(revised)</t>
    </r>
  </si>
  <si>
    <r>
      <t xml:space="preserve">**MA1516A – Jumping to New Heights  </t>
    </r>
    <r>
      <rPr>
        <i/>
        <sz val="8"/>
        <rFont val="Arial"/>
        <family val="2"/>
      </rPr>
      <t>(revised)</t>
    </r>
  </si>
  <si>
    <r>
      <t xml:space="preserve">**MA1512A – Head, Heart &amp; Hooves  </t>
    </r>
    <r>
      <rPr>
        <i/>
        <sz val="8"/>
        <rFont val="Arial"/>
        <family val="2"/>
      </rPr>
      <t>(revised)</t>
    </r>
  </si>
  <si>
    <r>
      <t>**MA1515A – Riding the Range  (</t>
    </r>
    <r>
      <rPr>
        <i/>
        <sz val="8"/>
        <rFont val="Arial"/>
        <family val="2"/>
      </rPr>
      <t>revised)</t>
    </r>
  </si>
  <si>
    <t>Shooting Sports</t>
  </si>
  <si>
    <t>Cat</t>
  </si>
  <si>
    <t>MA3402 – Climbing Up, Level 2</t>
  </si>
  <si>
    <t>MA3401 – Purr-fect Pals. Level 1</t>
  </si>
  <si>
    <t xml:space="preserve">MA3403 – Leaping Forward, Level 3 </t>
  </si>
  <si>
    <t>MA3400 – Cat Helper's Guide</t>
  </si>
  <si>
    <t>4-H Filmmaking</t>
  </si>
  <si>
    <t>Online-Only Materials (free download)</t>
  </si>
  <si>
    <t xml:space="preserve">Livestock/Horse Records  </t>
  </si>
  <si>
    <t>www.colorado4h.org</t>
  </si>
  <si>
    <t>MA2101 – Raising Turkeys</t>
  </si>
  <si>
    <t>MA2001 – Raising Fancy Poultry</t>
  </si>
  <si>
    <t>Poultry</t>
  </si>
  <si>
    <t>*ER-1 4-H Project E-Record</t>
  </si>
  <si>
    <t>**MA1514 – CompetetiveTrail Riding</t>
  </si>
  <si>
    <t>Entomology</t>
  </si>
  <si>
    <t>Clothing Construction</t>
  </si>
  <si>
    <t>MJ0507 – Sewing for Others, Unit 7</t>
  </si>
  <si>
    <t xml:space="preserve">MJ0508 – Recycled Clothing, Unit 8       </t>
  </si>
  <si>
    <t>RD1500A – Entomology Workbook</t>
  </si>
  <si>
    <t>Shooting Sports Inventory Record</t>
  </si>
  <si>
    <t>Artistic Clothing</t>
  </si>
  <si>
    <t>MJ0605 – Creative Sewing, Unit 5</t>
  </si>
  <si>
    <t>MJ0607 – Create Your Own, Unit 7</t>
  </si>
  <si>
    <t>MJ0610 – Buymanship Project</t>
  </si>
  <si>
    <t>MJ1507B – Design Your Own</t>
  </si>
  <si>
    <t>*MK2504B – Lightning Photography</t>
  </si>
  <si>
    <t>LA9999 – Expl. Farm Animals Helper's Guide</t>
  </si>
  <si>
    <t>*LL1001 – Leader's Guide Supp. (Req.)</t>
  </si>
  <si>
    <t>MD3001 – Basic Archery</t>
  </si>
  <si>
    <t>MD3003 – 4-H Rifle</t>
  </si>
  <si>
    <t>MD3004 – 4-H Pistol</t>
  </si>
  <si>
    <t>MD3005 – 4-H Shotgun</t>
  </si>
  <si>
    <t>MD3006 – 4-H Western Heritage Project</t>
  </si>
  <si>
    <t>MD3002 – Safe Use of Guns</t>
  </si>
  <si>
    <t xml:space="preserve">MK2508 – Movie Magic </t>
  </si>
  <si>
    <t>ER-- Jr - Junior Livestock/Horse</t>
  </si>
  <si>
    <t>ER-- Int - Intermediate Livestock/Horse</t>
  </si>
  <si>
    <t>ER-- Sr - Senior Livestock/Horse</t>
  </si>
  <si>
    <t>ER-- Jr - Junior Dog</t>
  </si>
  <si>
    <t>ER-- Int - Intermediate Dog</t>
  </si>
  <si>
    <t>ER-- Sr - Senior Dog</t>
  </si>
  <si>
    <t xml:space="preserve">Record Book </t>
  </si>
  <si>
    <r>
      <t xml:space="preserve">Member Record Book Covers </t>
    </r>
    <r>
      <rPr>
        <i/>
        <sz val="8"/>
        <rFont val="Arial"/>
        <family val="2"/>
      </rPr>
      <t>(green)</t>
    </r>
  </si>
  <si>
    <t>Llama/Alpaca</t>
  </si>
  <si>
    <t>Llama and Alpaca Resource Handbook</t>
  </si>
  <si>
    <t>Pet Pals, Unit 1</t>
  </si>
  <si>
    <t>Scurrying Ahead, Unit 2</t>
  </si>
  <si>
    <t>Scaling the Heights, Unit 3</t>
  </si>
  <si>
    <t>Pet Helper's Guide</t>
  </si>
  <si>
    <t>Cavy</t>
  </si>
  <si>
    <t>Your Guinea Pig: A Kids Guide to Raising and Showing by
Wanda Curran ISBN# 0-088266-889-7</t>
  </si>
  <si>
    <t>`</t>
  </si>
  <si>
    <t>Cavy Resource Handbook - Ohio State</t>
  </si>
  <si>
    <t>Sub Total</t>
  </si>
  <si>
    <r>
      <t xml:space="preserve">$15.00 Handling Fee </t>
    </r>
    <r>
      <rPr>
        <i/>
        <sz val="9"/>
        <rFont val="Arial"/>
        <family val="2"/>
      </rPr>
      <t>(3 or more publications)</t>
    </r>
  </si>
  <si>
    <r>
      <t xml:space="preserve">$5.00 Handling Fee </t>
    </r>
    <r>
      <rPr>
        <i/>
        <sz val="9"/>
        <rFont val="Arial"/>
        <family val="2"/>
      </rPr>
      <t>(2 or less publications)</t>
    </r>
  </si>
  <si>
    <t>Publications Total</t>
  </si>
  <si>
    <t>add handling fee</t>
  </si>
  <si>
    <t>Total amount due</t>
  </si>
  <si>
    <t>total</t>
  </si>
  <si>
    <t>MA0000G – A Guide for Successful Horse Judging</t>
  </si>
  <si>
    <r>
      <t xml:space="preserve">Poultry </t>
    </r>
    <r>
      <rPr>
        <i/>
        <sz val="8"/>
        <rFont val="Arial"/>
        <family val="2"/>
      </rPr>
      <t>(available free download)</t>
    </r>
  </si>
  <si>
    <t>Six manuals below - sold while supplies last</t>
  </si>
  <si>
    <t>MC0205A - Disc. Computer Science Youth Guide</t>
  </si>
  <si>
    <t>LC0206A - Disc. Computer Science Facilitator Guide</t>
  </si>
  <si>
    <r>
      <t xml:space="preserve">Tax </t>
    </r>
    <r>
      <rPr>
        <i/>
        <sz val="9"/>
        <rFont val="Arial"/>
        <family val="2"/>
      </rPr>
      <t>(3.12% city tax)</t>
    </r>
  </si>
  <si>
    <t xml:space="preserve">MJ0504– STEAM Activity Manual ("Beyond Needle") </t>
  </si>
  <si>
    <t>2017/2018 4-H  Order Form</t>
  </si>
  <si>
    <t>LA1500J – Horse Show Rulebook (Revised 2017)</t>
  </si>
  <si>
    <t>Horseless Horse (updated)</t>
  </si>
  <si>
    <t>C1606 -  Robotics with EV3</t>
  </si>
  <si>
    <t>Leadership (New Manuals)</t>
  </si>
  <si>
    <t>MF0501R– Leadership Skills You Never Outgrow (Jr. only)</t>
  </si>
  <si>
    <t>MF0505 – Leadership Road Trip (Int./Sr.)</t>
  </si>
  <si>
    <t>MF0506 – Club Leadership 1 (Int./Sr.)</t>
  </si>
  <si>
    <t>MF0507 – Club Leadership 2 (Sr. only)</t>
  </si>
  <si>
    <t>MF0508 - My Hands to Larger Service (Sr. only)</t>
  </si>
  <si>
    <t>MH3200A – Global Citizenship Manual (Updated)</t>
  </si>
  <si>
    <t>Pocket Pets (while supplies last)</t>
  </si>
  <si>
    <t>Self  Determined (while supplies last)</t>
  </si>
  <si>
    <t>MC1701 - The Power of the Wind, Youth Guide</t>
  </si>
  <si>
    <t>LC1700 - The Power of the Wind Facilitator's Guide</t>
  </si>
  <si>
    <t>MJ0529B - Textile Experiments/Fibers &amp; Fab</t>
  </si>
  <si>
    <t>MJ0600 - Upcycle Your Style (Decorate Your Duds), All Units</t>
  </si>
  <si>
    <t>Self-Determied</t>
  </si>
  <si>
    <t>MT3300B - Advanced/Self Determined Project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</si>
</sst>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/>
    <xf numFmtId="0" fontId="2" fillId="4" borderId="1" xfId="0" applyFont="1" applyFill="1" applyBorder="1" applyAlignment="1">
      <alignment horizontal="justify"/>
    </xf>
    <xf numFmtId="0" fontId="3" fillId="0" borderId="1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5" fillId="0" borderId="4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justify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5" fillId="4" borderId="1" xfId="0" applyFont="1" applyFill="1" applyBorder="1" applyAlignment="1"/>
    <xf numFmtId="0" fontId="5" fillId="0" borderId="1" xfId="0" applyFont="1" applyFill="1" applyBorder="1"/>
    <xf numFmtId="0" fontId="5" fillId="0" borderId="4" xfId="0" applyFont="1" applyFill="1" applyBorder="1"/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10" fontId="2" fillId="0" borderId="1" xfId="0" applyNumberFormat="1" applyFont="1" applyFill="1" applyBorder="1"/>
    <xf numFmtId="10" fontId="2" fillId="0" borderId="5" xfId="0" applyNumberFormat="1" applyFont="1" applyFill="1" applyBorder="1"/>
    <xf numFmtId="164" fontId="2" fillId="0" borderId="5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3" fillId="0" borderId="11" xfId="0" applyFont="1" applyFill="1" applyBorder="1"/>
    <xf numFmtId="10" fontId="1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4" xfId="0" applyNumberFormat="1" applyFont="1" applyFill="1" applyBorder="1"/>
    <xf numFmtId="0" fontId="5" fillId="6" borderId="1" xfId="0" applyFont="1" applyFill="1" applyBorder="1" applyAlignment="1"/>
    <xf numFmtId="164" fontId="2" fillId="0" borderId="4" xfId="0" applyNumberFormat="1" applyFont="1" applyBorder="1" applyAlignment="1">
      <alignment vertical="center"/>
    </xf>
    <xf numFmtId="0" fontId="9" fillId="0" borderId="11" xfId="1" applyBorder="1" applyAlignment="1" applyProtection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64" fontId="9" fillId="0" borderId="11" xfId="1" applyNumberForma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9" fillId="0" borderId="12" xfId="1" applyNumberFormat="1" applyBorder="1" applyAlignment="1" applyProtection="1">
      <alignment horizontal="center"/>
    </xf>
    <xf numFmtId="164" fontId="9" fillId="0" borderId="2" xfId="1" applyNumberForma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0" fontId="0" fillId="0" borderId="12" xfId="0" applyBorder="1" applyAlignment="1"/>
    <xf numFmtId="0" fontId="0" fillId="0" borderId="2" xfId="0" applyBorder="1" applyAlignment="1"/>
    <xf numFmtId="165" fontId="3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8" xfId="0" applyNumberFormat="1" applyFont="1" applyBorder="1" applyAlignment="1"/>
    <xf numFmtId="165" fontId="2" fillId="0" borderId="7" xfId="0" applyNumberFormat="1" applyFont="1" applyBorder="1" applyAlignment="1"/>
    <xf numFmtId="165" fontId="2" fillId="0" borderId="6" xfId="0" applyNumberFormat="1" applyFont="1" applyBorder="1" applyAlignment="1"/>
    <xf numFmtId="165" fontId="2" fillId="0" borderId="3" xfId="0" applyNumberFormat="1" applyFont="1" applyBorder="1" applyAlignment="1"/>
    <xf numFmtId="0" fontId="1" fillId="0" borderId="11" xfId="0" applyFont="1" applyBorder="1" applyAlignment="1">
      <alignment horizontal="justify"/>
    </xf>
    <xf numFmtId="0" fontId="2" fillId="0" borderId="12" xfId="0" applyFont="1" applyBorder="1" applyAlignment="1"/>
    <xf numFmtId="0" fontId="2" fillId="0" borderId="2" xfId="0" applyFont="1" applyBorder="1" applyAlignment="1"/>
    <xf numFmtId="164" fontId="1" fillId="0" borderId="11" xfId="0" applyNumberFormat="1" applyFont="1" applyBorder="1" applyAlignment="1"/>
    <xf numFmtId="164" fontId="9" fillId="0" borderId="11" xfId="1" applyNumberForma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4" borderId="1" xfId="0" applyFont="1" applyFill="1" applyBorder="1" applyAlignment="1">
      <alignment horizontal="justify"/>
    </xf>
    <xf numFmtId="0" fontId="5" fillId="0" borderId="7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justify"/>
    </xf>
    <xf numFmtId="0" fontId="7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2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4h.org/" TargetMode="External"/><Relationship Id="rId13" Type="http://schemas.openxmlformats.org/officeDocument/2006/relationships/hyperlink" Target="http://www.colorado4h.org/" TargetMode="External"/><Relationship Id="rId18" Type="http://schemas.openxmlformats.org/officeDocument/2006/relationships/hyperlink" Target="http://www.colorado4h.org/" TargetMode="External"/><Relationship Id="rId26" Type="http://schemas.openxmlformats.org/officeDocument/2006/relationships/hyperlink" Target="http://www.colorado4h.org/" TargetMode="External"/><Relationship Id="rId3" Type="http://schemas.openxmlformats.org/officeDocument/2006/relationships/hyperlink" Target="http://www.colorado4h.org/" TargetMode="External"/><Relationship Id="rId21" Type="http://schemas.openxmlformats.org/officeDocument/2006/relationships/hyperlink" Target="http://www.colorado4h.org/" TargetMode="External"/><Relationship Id="rId7" Type="http://schemas.openxmlformats.org/officeDocument/2006/relationships/hyperlink" Target="http://www.colorado4h.org/" TargetMode="External"/><Relationship Id="rId12" Type="http://schemas.openxmlformats.org/officeDocument/2006/relationships/hyperlink" Target="http://www.colorado4h.org/" TargetMode="External"/><Relationship Id="rId17" Type="http://schemas.openxmlformats.org/officeDocument/2006/relationships/hyperlink" Target="http://www.colorado4h.org/" TargetMode="External"/><Relationship Id="rId25" Type="http://schemas.openxmlformats.org/officeDocument/2006/relationships/hyperlink" Target="http://www.colorado4h.org/" TargetMode="External"/><Relationship Id="rId2" Type="http://schemas.openxmlformats.org/officeDocument/2006/relationships/hyperlink" Target="http://www.colorado4h.org/" TargetMode="External"/><Relationship Id="rId16" Type="http://schemas.openxmlformats.org/officeDocument/2006/relationships/hyperlink" Target="http://www.colorado4h.org/" TargetMode="External"/><Relationship Id="rId20" Type="http://schemas.openxmlformats.org/officeDocument/2006/relationships/hyperlink" Target="http://www.colorado4h.org/" TargetMode="External"/><Relationship Id="rId1" Type="http://schemas.openxmlformats.org/officeDocument/2006/relationships/hyperlink" Target="http://www.colorado4h.org/" TargetMode="External"/><Relationship Id="rId6" Type="http://schemas.openxmlformats.org/officeDocument/2006/relationships/hyperlink" Target="http://www.colorado4h.org/" TargetMode="External"/><Relationship Id="rId11" Type="http://schemas.openxmlformats.org/officeDocument/2006/relationships/hyperlink" Target="http://www.colorado4h.org/" TargetMode="External"/><Relationship Id="rId24" Type="http://schemas.openxmlformats.org/officeDocument/2006/relationships/hyperlink" Target="http://www.colorado4h.org/" TargetMode="External"/><Relationship Id="rId5" Type="http://schemas.openxmlformats.org/officeDocument/2006/relationships/hyperlink" Target="http://www.colorado4h.org/" TargetMode="External"/><Relationship Id="rId15" Type="http://schemas.openxmlformats.org/officeDocument/2006/relationships/hyperlink" Target="http://www.colorado4h.org/" TargetMode="External"/><Relationship Id="rId23" Type="http://schemas.openxmlformats.org/officeDocument/2006/relationships/hyperlink" Target="http://www.colorado4h.org/" TargetMode="External"/><Relationship Id="rId10" Type="http://schemas.openxmlformats.org/officeDocument/2006/relationships/hyperlink" Target="http://www.colorado4h.org/" TargetMode="External"/><Relationship Id="rId19" Type="http://schemas.openxmlformats.org/officeDocument/2006/relationships/hyperlink" Target="http://www.colorado4h.org/" TargetMode="External"/><Relationship Id="rId4" Type="http://schemas.openxmlformats.org/officeDocument/2006/relationships/hyperlink" Target="http://www.colorado4h.org/" TargetMode="External"/><Relationship Id="rId9" Type="http://schemas.openxmlformats.org/officeDocument/2006/relationships/hyperlink" Target="http://www.colorado4h.org/" TargetMode="External"/><Relationship Id="rId14" Type="http://schemas.openxmlformats.org/officeDocument/2006/relationships/hyperlink" Target="http://www.colorado4h.org/" TargetMode="External"/><Relationship Id="rId22" Type="http://schemas.openxmlformats.org/officeDocument/2006/relationships/hyperlink" Target="http://www.colorado4h.org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topLeftCell="A153" zoomScale="120" zoomScaleNormal="120" zoomScalePageLayoutView="120" workbookViewId="0">
      <selection activeCell="A73" sqref="A73:XFD78"/>
    </sheetView>
  </sheetViews>
  <sheetFormatPr defaultRowHeight="12" x14ac:dyDescent="0.2"/>
  <cols>
    <col min="1" max="1" width="43.7109375" style="11" customWidth="1"/>
    <col min="2" max="2" width="12.28515625" style="10" customWidth="1"/>
    <col min="3" max="3" width="9.140625" style="12"/>
    <col min="4" max="4" width="19.85546875" style="12" customWidth="1"/>
    <col min="5" max="5" width="9.140625" style="3"/>
    <col min="6" max="6" width="9" style="3" customWidth="1"/>
    <col min="7" max="16384" width="9.140625" style="3"/>
  </cols>
  <sheetData>
    <row r="1" spans="1:4" ht="30.75" customHeight="1" x14ac:dyDescent="0.25">
      <c r="A1" s="13" t="s">
        <v>264</v>
      </c>
      <c r="B1" s="85">
        <f t="shared" ref="B1:D2" ca="1" si="0">NOW()</f>
        <v>43118.64632407407</v>
      </c>
      <c r="C1" s="86">
        <f t="shared" ca="1" si="0"/>
        <v>43118.64632407407</v>
      </c>
      <c r="D1" s="87">
        <f t="shared" ca="1" si="0"/>
        <v>43118.64632407407</v>
      </c>
    </row>
    <row r="2" spans="1:4" ht="21.75" customHeight="1" x14ac:dyDescent="0.2">
      <c r="A2" s="2" t="s">
        <v>0</v>
      </c>
      <c r="B2" s="88">
        <f t="shared" ca="1" si="0"/>
        <v>43118.64632407407</v>
      </c>
      <c r="C2" s="89">
        <f t="shared" ca="1" si="0"/>
        <v>43118.64632407407</v>
      </c>
      <c r="D2" s="90">
        <f t="shared" ca="1" si="0"/>
        <v>43118.64632407407</v>
      </c>
    </row>
    <row r="3" spans="1:4" ht="21" customHeight="1" x14ac:dyDescent="0.2">
      <c r="A3" s="2" t="s">
        <v>46</v>
      </c>
      <c r="B3" s="94">
        <f>D245</f>
        <v>5</v>
      </c>
      <c r="C3" s="92"/>
      <c r="D3" s="93"/>
    </row>
    <row r="4" spans="1:4" ht="25.5" customHeight="1" x14ac:dyDescent="0.2">
      <c r="A4" s="91" t="s">
        <v>1</v>
      </c>
      <c r="B4" s="92"/>
      <c r="C4" s="92"/>
      <c r="D4" s="93"/>
    </row>
    <row r="5" spans="1:4" ht="21" customHeight="1" x14ac:dyDescent="0.2">
      <c r="A5" s="82" t="s">
        <v>25</v>
      </c>
      <c r="B5" s="83"/>
      <c r="C5" s="83"/>
      <c r="D5" s="84"/>
    </row>
    <row r="6" spans="1:4" x14ac:dyDescent="0.2">
      <c r="A6" s="30" t="s">
        <v>96</v>
      </c>
      <c r="B6" s="4"/>
      <c r="C6" s="5"/>
      <c r="D6" s="5"/>
    </row>
    <row r="7" spans="1:4" ht="12.75" customHeight="1" x14ac:dyDescent="0.2">
      <c r="A7" s="8"/>
      <c r="B7" s="4" t="s">
        <v>14</v>
      </c>
      <c r="C7" s="6" t="s">
        <v>2</v>
      </c>
      <c r="D7" s="6" t="s">
        <v>3</v>
      </c>
    </row>
    <row r="8" spans="1:4" ht="12.75" customHeight="1" x14ac:dyDescent="0.2">
      <c r="A8" s="45" t="s">
        <v>238</v>
      </c>
      <c r="B8" s="4"/>
      <c r="C8" s="5"/>
      <c r="D8" s="6"/>
    </row>
    <row r="9" spans="1:4" ht="12.75" customHeight="1" x14ac:dyDescent="0.2">
      <c r="A9" s="15" t="s">
        <v>239</v>
      </c>
      <c r="B9" s="4"/>
      <c r="C9" s="5">
        <v>5</v>
      </c>
      <c r="D9" s="5">
        <f>B9*C9</f>
        <v>0</v>
      </c>
    </row>
    <row r="10" spans="1:4" x14ac:dyDescent="0.2">
      <c r="A10" s="33" t="s">
        <v>100</v>
      </c>
      <c r="B10" s="25"/>
      <c r="C10" s="23"/>
      <c r="D10" s="5"/>
    </row>
    <row r="11" spans="1:4" hidden="1" x14ac:dyDescent="0.2">
      <c r="A11" s="24" t="s">
        <v>15</v>
      </c>
      <c r="B11" s="25"/>
      <c r="C11" s="23">
        <v>2</v>
      </c>
      <c r="D11" s="5">
        <f t="shared" ref="D11:D15" si="1">B11*C11</f>
        <v>0</v>
      </c>
    </row>
    <row r="12" spans="1:4" ht="12" hidden="1" customHeight="1" x14ac:dyDescent="0.2">
      <c r="A12" s="24" t="s">
        <v>26</v>
      </c>
      <c r="B12" s="25"/>
      <c r="C12" s="23">
        <v>3</v>
      </c>
      <c r="D12" s="5">
        <f t="shared" si="1"/>
        <v>0</v>
      </c>
    </row>
    <row r="13" spans="1:4" ht="12" hidden="1" customHeight="1" x14ac:dyDescent="0.2">
      <c r="A13" s="24" t="s">
        <v>29</v>
      </c>
      <c r="B13" s="25"/>
      <c r="C13" s="23">
        <v>4</v>
      </c>
      <c r="D13" s="5">
        <f t="shared" si="1"/>
        <v>0</v>
      </c>
    </row>
    <row r="14" spans="1:4" ht="12" hidden="1" customHeight="1" x14ac:dyDescent="0.2">
      <c r="A14" s="24" t="s">
        <v>30</v>
      </c>
      <c r="B14" s="25"/>
      <c r="C14" s="23">
        <v>4</v>
      </c>
      <c r="D14" s="5">
        <f t="shared" si="1"/>
        <v>0</v>
      </c>
    </row>
    <row r="15" spans="1:4" x14ac:dyDescent="0.2">
      <c r="A15" s="18" t="s">
        <v>101</v>
      </c>
      <c r="B15" s="25"/>
      <c r="C15" s="23">
        <v>14</v>
      </c>
      <c r="D15" s="5">
        <f t="shared" si="1"/>
        <v>0</v>
      </c>
    </row>
    <row r="16" spans="1:4" x14ac:dyDescent="0.2">
      <c r="A16" s="33" t="s">
        <v>103</v>
      </c>
      <c r="B16" s="25"/>
      <c r="C16" s="23"/>
      <c r="D16" s="5"/>
    </row>
    <row r="17" spans="1:8" ht="12.75" customHeight="1" x14ac:dyDescent="0.2">
      <c r="A17" s="21" t="s">
        <v>102</v>
      </c>
      <c r="B17" s="25"/>
      <c r="C17" s="23">
        <v>12</v>
      </c>
      <c r="D17" s="5">
        <f>B17*C17</f>
        <v>0</v>
      </c>
    </row>
    <row r="18" spans="1:8" ht="13.5" customHeight="1" x14ac:dyDescent="0.2">
      <c r="A18" s="33" t="s">
        <v>123</v>
      </c>
      <c r="B18" s="25"/>
      <c r="C18" s="23"/>
      <c r="D18" s="5"/>
    </row>
    <row r="19" spans="1:8" x14ac:dyDescent="0.2">
      <c r="A19" s="21" t="s">
        <v>104</v>
      </c>
      <c r="B19" s="25"/>
      <c r="C19" s="23">
        <v>15</v>
      </c>
      <c r="D19" s="5">
        <f>B19*C19</f>
        <v>0</v>
      </c>
    </row>
    <row r="20" spans="1:8" x14ac:dyDescent="0.2">
      <c r="A20" s="33" t="s">
        <v>258</v>
      </c>
      <c r="B20" s="25"/>
      <c r="C20" s="23"/>
      <c r="D20" s="5"/>
    </row>
    <row r="21" spans="1:8" ht="12.75" x14ac:dyDescent="0.2">
      <c r="A21" s="21" t="s">
        <v>155</v>
      </c>
      <c r="B21" s="27"/>
      <c r="C21" s="95" t="s">
        <v>205</v>
      </c>
      <c r="D21" s="96"/>
    </row>
    <row r="22" spans="1:8" ht="12.75" x14ac:dyDescent="0.2">
      <c r="A22" s="31" t="s">
        <v>105</v>
      </c>
      <c r="B22" s="29"/>
      <c r="C22" s="95" t="s">
        <v>205</v>
      </c>
      <c r="D22" s="96"/>
    </row>
    <row r="23" spans="1:8" ht="12.75" x14ac:dyDescent="0.2">
      <c r="A23" s="31" t="s">
        <v>106</v>
      </c>
      <c r="B23" s="29"/>
      <c r="C23" s="95" t="s">
        <v>205</v>
      </c>
      <c r="D23" s="96"/>
    </row>
    <row r="24" spans="1:8" x14ac:dyDescent="0.2">
      <c r="A24" s="32" t="s">
        <v>150</v>
      </c>
      <c r="B24" s="29"/>
      <c r="C24" s="26"/>
      <c r="D24" s="5"/>
    </row>
    <row r="25" spans="1:8" x14ac:dyDescent="0.2">
      <c r="A25" s="31" t="s">
        <v>151</v>
      </c>
      <c r="B25" s="29"/>
      <c r="C25" s="26">
        <v>25</v>
      </c>
      <c r="D25" s="5">
        <f>B25*C25</f>
        <v>0</v>
      </c>
    </row>
    <row r="26" spans="1:8" x14ac:dyDescent="0.2">
      <c r="A26" s="33" t="s">
        <v>6</v>
      </c>
      <c r="B26" s="25"/>
      <c r="C26" s="23"/>
      <c r="D26" s="5"/>
    </row>
    <row r="27" spans="1:8" ht="22.5" x14ac:dyDescent="0.2">
      <c r="A27" s="21" t="s">
        <v>108</v>
      </c>
      <c r="B27" s="27"/>
      <c r="C27" s="28">
        <v>11</v>
      </c>
      <c r="D27" s="5">
        <f t="shared" ref="D27" si="2">B27*C27</f>
        <v>0</v>
      </c>
    </row>
    <row r="28" spans="1:8" x14ac:dyDescent="0.2">
      <c r="A28" s="33" t="s">
        <v>7</v>
      </c>
      <c r="B28" s="25"/>
      <c r="C28" s="23"/>
      <c r="D28" s="5"/>
    </row>
    <row r="29" spans="1:8" ht="22.5" x14ac:dyDescent="0.2">
      <c r="A29" s="21" t="s">
        <v>107</v>
      </c>
      <c r="B29" s="27"/>
      <c r="C29" s="28">
        <v>20</v>
      </c>
      <c r="D29" s="5">
        <f t="shared" ref="D29" si="3">B29*C29</f>
        <v>0</v>
      </c>
    </row>
    <row r="30" spans="1:8" x14ac:dyDescent="0.2">
      <c r="A30" s="33" t="s">
        <v>8</v>
      </c>
      <c r="B30" s="25"/>
      <c r="C30" s="23"/>
      <c r="D30" s="5"/>
    </row>
    <row r="31" spans="1:8" ht="22.5" x14ac:dyDescent="0.2">
      <c r="A31" s="21" t="s">
        <v>109</v>
      </c>
      <c r="B31" s="27"/>
      <c r="C31" s="28">
        <v>12</v>
      </c>
      <c r="D31" s="5">
        <f t="shared" ref="D31" si="4">B31*C31</f>
        <v>0</v>
      </c>
    </row>
    <row r="32" spans="1:8" s="1" customFormat="1" x14ac:dyDescent="0.2">
      <c r="A32" s="33" t="s">
        <v>5</v>
      </c>
      <c r="B32" s="4"/>
      <c r="C32" s="5"/>
      <c r="D32" s="5"/>
      <c r="H32" s="10"/>
    </row>
    <row r="33" spans="1:4" ht="12.75" customHeight="1" x14ac:dyDescent="0.2">
      <c r="A33" s="16" t="s">
        <v>172</v>
      </c>
      <c r="B33" s="4"/>
      <c r="C33" s="5">
        <v>8</v>
      </c>
      <c r="D33" s="5">
        <f t="shared" ref="D33:D45" si="5">B33*C33</f>
        <v>0</v>
      </c>
    </row>
    <row r="34" spans="1:4" ht="12.75" customHeight="1" x14ac:dyDescent="0.2">
      <c r="A34" s="17" t="s">
        <v>47</v>
      </c>
      <c r="B34" s="4"/>
      <c r="C34" s="5">
        <v>6</v>
      </c>
      <c r="D34" s="5">
        <f t="shared" si="5"/>
        <v>0</v>
      </c>
    </row>
    <row r="35" spans="1:4" x14ac:dyDescent="0.2">
      <c r="A35" s="16" t="s">
        <v>257</v>
      </c>
      <c r="B35" s="4"/>
      <c r="C35" s="5">
        <v>25</v>
      </c>
      <c r="D35" s="5">
        <f t="shared" si="5"/>
        <v>0</v>
      </c>
    </row>
    <row r="36" spans="1:4" x14ac:dyDescent="0.2">
      <c r="A36" s="17" t="s">
        <v>42</v>
      </c>
      <c r="B36" s="4"/>
      <c r="C36" s="5">
        <v>2</v>
      </c>
      <c r="D36" s="5">
        <f t="shared" si="5"/>
        <v>0</v>
      </c>
    </row>
    <row r="37" spans="1:4" x14ac:dyDescent="0.2">
      <c r="A37" s="37" t="s">
        <v>265</v>
      </c>
      <c r="B37" s="4"/>
      <c r="C37" s="5">
        <v>9</v>
      </c>
      <c r="D37" s="5">
        <f t="shared" si="5"/>
        <v>0</v>
      </c>
    </row>
    <row r="38" spans="1:4" x14ac:dyDescent="0.2">
      <c r="A38" s="17" t="s">
        <v>49</v>
      </c>
      <c r="B38" s="4"/>
      <c r="C38" s="5">
        <v>17</v>
      </c>
      <c r="D38" s="5">
        <f>B38*C38</f>
        <v>0</v>
      </c>
    </row>
    <row r="39" spans="1:4" x14ac:dyDescent="0.2">
      <c r="A39" s="57" t="s">
        <v>259</v>
      </c>
      <c r="B39" s="4"/>
      <c r="C39" s="5"/>
      <c r="D39" s="5"/>
    </row>
    <row r="40" spans="1:4" x14ac:dyDescent="0.2">
      <c r="A40" s="17" t="s">
        <v>191</v>
      </c>
      <c r="B40" s="4"/>
      <c r="C40" s="5">
        <v>5</v>
      </c>
      <c r="D40" s="5">
        <f t="shared" si="5"/>
        <v>0</v>
      </c>
    </row>
    <row r="41" spans="1:4" x14ac:dyDescent="0.2">
      <c r="A41" s="17" t="s">
        <v>194</v>
      </c>
      <c r="B41" s="4"/>
      <c r="C41" s="5">
        <v>5</v>
      </c>
      <c r="D41" s="5">
        <f t="shared" si="5"/>
        <v>0</v>
      </c>
    </row>
    <row r="42" spans="1:4" x14ac:dyDescent="0.2">
      <c r="A42" s="17" t="s">
        <v>192</v>
      </c>
      <c r="B42" s="4"/>
      <c r="C42" s="5">
        <v>5</v>
      </c>
      <c r="D42" s="5">
        <f t="shared" si="5"/>
        <v>0</v>
      </c>
    </row>
    <row r="43" spans="1:4" ht="13.5" customHeight="1" x14ac:dyDescent="0.2">
      <c r="A43" s="17" t="s">
        <v>195</v>
      </c>
      <c r="B43" s="4"/>
      <c r="C43" s="5">
        <v>5</v>
      </c>
      <c r="D43" s="5">
        <f t="shared" si="5"/>
        <v>0</v>
      </c>
    </row>
    <row r="44" spans="1:4" ht="13.5" customHeight="1" x14ac:dyDescent="0.2">
      <c r="A44" s="17" t="s">
        <v>193</v>
      </c>
      <c r="B44" s="4"/>
      <c r="C44" s="5">
        <v>5</v>
      </c>
      <c r="D44" s="5">
        <f t="shared" si="5"/>
        <v>0</v>
      </c>
    </row>
    <row r="45" spans="1:4" x14ac:dyDescent="0.2">
      <c r="A45" s="17" t="s">
        <v>43</v>
      </c>
      <c r="B45" s="4"/>
      <c r="C45" s="5">
        <v>5</v>
      </c>
      <c r="D45" s="5">
        <f t="shared" si="5"/>
        <v>0</v>
      </c>
    </row>
    <row r="46" spans="1:4" x14ac:dyDescent="0.2">
      <c r="A46" s="33" t="s">
        <v>266</v>
      </c>
      <c r="B46" s="4"/>
      <c r="C46" s="5"/>
      <c r="D46" s="5"/>
    </row>
    <row r="47" spans="1:4" x14ac:dyDescent="0.2">
      <c r="A47" s="102" t="s">
        <v>169</v>
      </c>
      <c r="B47" s="4"/>
      <c r="C47" s="5">
        <v>8</v>
      </c>
      <c r="D47" s="5">
        <f t="shared" ref="D47:D52" si="6">B47*C47</f>
        <v>0</v>
      </c>
    </row>
    <row r="48" spans="1:4" x14ac:dyDescent="0.2">
      <c r="A48" s="102" t="s">
        <v>129</v>
      </c>
      <c r="B48" s="4"/>
      <c r="C48" s="5">
        <v>4</v>
      </c>
      <c r="D48" s="5">
        <f t="shared" si="6"/>
        <v>0</v>
      </c>
    </row>
    <row r="49" spans="1:4" x14ac:dyDescent="0.2">
      <c r="A49" s="102" t="s">
        <v>157</v>
      </c>
      <c r="B49" s="4"/>
      <c r="C49" s="5">
        <v>4</v>
      </c>
      <c r="D49" s="5">
        <f t="shared" si="6"/>
        <v>0</v>
      </c>
    </row>
    <row r="50" spans="1:4" x14ac:dyDescent="0.2">
      <c r="A50" s="102" t="s">
        <v>130</v>
      </c>
      <c r="B50" s="4"/>
      <c r="C50" s="5">
        <v>4</v>
      </c>
      <c r="D50" s="5">
        <f t="shared" si="6"/>
        <v>0</v>
      </c>
    </row>
    <row r="51" spans="1:4" x14ac:dyDescent="0.2">
      <c r="A51" s="102" t="s">
        <v>131</v>
      </c>
      <c r="B51" s="4"/>
      <c r="C51" s="5">
        <v>4</v>
      </c>
      <c r="D51" s="5">
        <f t="shared" si="6"/>
        <v>0</v>
      </c>
    </row>
    <row r="52" spans="1:4" x14ac:dyDescent="0.2">
      <c r="A52" s="20" t="s">
        <v>48</v>
      </c>
      <c r="B52" s="4"/>
      <c r="C52" s="5">
        <v>17</v>
      </c>
      <c r="D52" s="5">
        <f t="shared" si="6"/>
        <v>0</v>
      </c>
    </row>
    <row r="53" spans="1:4" x14ac:dyDescent="0.2">
      <c r="A53" s="33" t="s">
        <v>4</v>
      </c>
      <c r="B53" s="4"/>
      <c r="C53" s="5"/>
      <c r="D53" s="5"/>
    </row>
    <row r="54" spans="1:4" x14ac:dyDescent="0.2">
      <c r="A54" s="21" t="s">
        <v>110</v>
      </c>
      <c r="B54" s="4"/>
      <c r="C54" s="5">
        <v>13</v>
      </c>
      <c r="D54" s="5">
        <f t="shared" ref="D54" si="7">B54*C54</f>
        <v>0</v>
      </c>
    </row>
    <row r="55" spans="1:4" x14ac:dyDescent="0.2">
      <c r="A55" s="21" t="s">
        <v>124</v>
      </c>
      <c r="B55" s="4"/>
      <c r="C55" s="5">
        <v>2</v>
      </c>
      <c r="D55" s="5">
        <f t="shared" ref="D55:D60" si="8">B55*C55</f>
        <v>0</v>
      </c>
    </row>
    <row r="56" spans="1:4" x14ac:dyDescent="0.2">
      <c r="A56" s="33" t="s">
        <v>197</v>
      </c>
      <c r="B56" s="4"/>
      <c r="C56" s="5"/>
      <c r="D56" s="5"/>
    </row>
    <row r="57" spans="1:4" x14ac:dyDescent="0.2">
      <c r="A57" s="21" t="s">
        <v>199</v>
      </c>
      <c r="B57" s="4"/>
      <c r="C57" s="5">
        <v>5</v>
      </c>
      <c r="D57" s="5">
        <f t="shared" si="8"/>
        <v>0</v>
      </c>
    </row>
    <row r="58" spans="1:4" x14ac:dyDescent="0.2">
      <c r="A58" s="21" t="s">
        <v>198</v>
      </c>
      <c r="B58" s="4"/>
      <c r="C58" s="5">
        <v>5</v>
      </c>
      <c r="D58" s="5">
        <f t="shared" si="8"/>
        <v>0</v>
      </c>
    </row>
    <row r="59" spans="1:4" x14ac:dyDescent="0.2">
      <c r="A59" s="21" t="s">
        <v>200</v>
      </c>
      <c r="B59" s="4"/>
      <c r="C59" s="5">
        <v>5</v>
      </c>
      <c r="D59" s="5">
        <f t="shared" si="8"/>
        <v>0</v>
      </c>
    </row>
    <row r="60" spans="1:4" x14ac:dyDescent="0.2">
      <c r="A60" s="21" t="s">
        <v>201</v>
      </c>
      <c r="B60" s="4"/>
      <c r="C60" s="5">
        <v>5</v>
      </c>
      <c r="D60" s="5">
        <f t="shared" si="8"/>
        <v>0</v>
      </c>
    </row>
    <row r="61" spans="1:4" x14ac:dyDescent="0.2">
      <c r="A61" s="33" t="s">
        <v>18</v>
      </c>
      <c r="B61" s="4"/>
      <c r="C61" s="5"/>
      <c r="D61" s="5"/>
    </row>
    <row r="62" spans="1:4" x14ac:dyDescent="0.2">
      <c r="A62" s="20" t="s">
        <v>50</v>
      </c>
      <c r="B62" s="4"/>
      <c r="C62" s="5">
        <v>5</v>
      </c>
      <c r="D62" s="5">
        <f>B62*C62</f>
        <v>0</v>
      </c>
    </row>
    <row r="63" spans="1:4" x14ac:dyDescent="0.2">
      <c r="A63" s="20" t="s">
        <v>51</v>
      </c>
      <c r="B63" s="4"/>
      <c r="C63" s="5">
        <v>5</v>
      </c>
      <c r="D63" s="5">
        <f>B63*C63</f>
        <v>0</v>
      </c>
    </row>
    <row r="64" spans="1:4" ht="12" customHeight="1" x14ac:dyDescent="0.2">
      <c r="A64" s="20" t="s">
        <v>52</v>
      </c>
      <c r="B64" s="4"/>
      <c r="C64" s="5">
        <v>5</v>
      </c>
      <c r="D64" s="5">
        <f>B64*C64</f>
        <v>0</v>
      </c>
    </row>
    <row r="65" spans="1:4" x14ac:dyDescent="0.2">
      <c r="A65" s="20" t="s">
        <v>53</v>
      </c>
      <c r="B65" s="4"/>
      <c r="C65" s="5">
        <v>5</v>
      </c>
      <c r="D65" s="5">
        <f>B65*C65</f>
        <v>0</v>
      </c>
    </row>
    <row r="66" spans="1:4" ht="12" customHeight="1" x14ac:dyDescent="0.2">
      <c r="A66" s="33" t="s">
        <v>19</v>
      </c>
      <c r="B66" s="4"/>
      <c r="C66" s="5"/>
      <c r="D66" s="5"/>
    </row>
    <row r="67" spans="1:4" x14ac:dyDescent="0.2">
      <c r="A67" s="20" t="s">
        <v>54</v>
      </c>
      <c r="B67" s="4"/>
      <c r="C67" s="5">
        <v>7</v>
      </c>
      <c r="D67" s="5">
        <f t="shared" ref="D67:D72" si="9">B67*C67</f>
        <v>0</v>
      </c>
    </row>
    <row r="68" spans="1:4" x14ac:dyDescent="0.2">
      <c r="A68" s="20" t="s">
        <v>55</v>
      </c>
      <c r="B68" s="4"/>
      <c r="C68" s="5">
        <v>7</v>
      </c>
      <c r="D68" s="5">
        <f t="shared" si="9"/>
        <v>0</v>
      </c>
    </row>
    <row r="69" spans="1:4" x14ac:dyDescent="0.2">
      <c r="A69" s="20" t="s">
        <v>56</v>
      </c>
      <c r="B69" s="4"/>
      <c r="C69" s="5">
        <v>7</v>
      </c>
      <c r="D69" s="5">
        <f t="shared" si="9"/>
        <v>0</v>
      </c>
    </row>
    <row r="70" spans="1:4" x14ac:dyDescent="0.2">
      <c r="A70" s="20" t="s">
        <v>57</v>
      </c>
      <c r="B70" s="4"/>
      <c r="C70" s="5">
        <v>7</v>
      </c>
      <c r="D70" s="5">
        <f t="shared" si="9"/>
        <v>0</v>
      </c>
    </row>
    <row r="71" spans="1:4" x14ac:dyDescent="0.2">
      <c r="A71" s="20" t="s">
        <v>58</v>
      </c>
      <c r="B71" s="4"/>
      <c r="C71" s="5">
        <v>1.1000000000000001</v>
      </c>
      <c r="D71" s="5">
        <f t="shared" si="9"/>
        <v>0</v>
      </c>
    </row>
    <row r="72" spans="1:4" s="1" customFormat="1" ht="12" customHeight="1" x14ac:dyDescent="0.2">
      <c r="A72" s="20" t="s">
        <v>156</v>
      </c>
      <c r="B72" s="4"/>
      <c r="C72" s="5">
        <v>7</v>
      </c>
      <c r="D72" s="5">
        <f t="shared" si="9"/>
        <v>0</v>
      </c>
    </row>
    <row r="73" spans="1:4" ht="12.75" x14ac:dyDescent="0.2">
      <c r="A73" s="34" t="s">
        <v>20</v>
      </c>
      <c r="B73" s="36"/>
      <c r="C73" s="36"/>
      <c r="D73" s="5"/>
    </row>
    <row r="74" spans="1:4" ht="12.75" x14ac:dyDescent="0.2">
      <c r="A74" s="103" t="s">
        <v>260</v>
      </c>
      <c r="B74" s="36"/>
      <c r="C74" s="58">
        <v>11</v>
      </c>
      <c r="D74" s="5">
        <f t="shared" ref="D74:D75" si="10">B74*C74</f>
        <v>0</v>
      </c>
    </row>
    <row r="75" spans="1:4" ht="12.75" x14ac:dyDescent="0.2">
      <c r="A75" s="103" t="s">
        <v>261</v>
      </c>
      <c r="B75" s="36"/>
      <c r="C75" s="58">
        <v>11</v>
      </c>
      <c r="D75" s="5">
        <f t="shared" si="10"/>
        <v>0</v>
      </c>
    </row>
    <row r="76" spans="1:4" x14ac:dyDescent="0.2">
      <c r="A76" s="33" t="s">
        <v>21</v>
      </c>
      <c r="B76" s="4"/>
      <c r="C76" s="5"/>
      <c r="D76" s="5"/>
    </row>
    <row r="77" spans="1:4" ht="13.5" customHeight="1" x14ac:dyDescent="0.2">
      <c r="A77" s="20" t="s">
        <v>59</v>
      </c>
      <c r="B77" s="4"/>
      <c r="C77" s="5">
        <v>5</v>
      </c>
      <c r="D77" s="5">
        <f>B77*C77</f>
        <v>0</v>
      </c>
    </row>
    <row r="78" spans="1:4" x14ac:dyDescent="0.2">
      <c r="A78" s="20" t="s">
        <v>60</v>
      </c>
      <c r="B78" s="4"/>
      <c r="C78" s="5">
        <v>5</v>
      </c>
      <c r="D78" s="5">
        <f>B78*C78</f>
        <v>0</v>
      </c>
    </row>
    <row r="79" spans="1:4" x14ac:dyDescent="0.2">
      <c r="A79" s="20" t="s">
        <v>61</v>
      </c>
      <c r="B79" s="4"/>
      <c r="C79" s="5">
        <v>5</v>
      </c>
      <c r="D79" s="5">
        <f>B79*C79</f>
        <v>0</v>
      </c>
    </row>
    <row r="80" spans="1:4" ht="11.25" customHeight="1" x14ac:dyDescent="0.2">
      <c r="A80" s="20" t="s">
        <v>62</v>
      </c>
      <c r="B80" s="4"/>
      <c r="C80" s="5">
        <v>5</v>
      </c>
      <c r="D80" s="5">
        <f>B80*C80</f>
        <v>0</v>
      </c>
    </row>
    <row r="81" spans="1:4" x14ac:dyDescent="0.2">
      <c r="A81" s="20" t="s">
        <v>63</v>
      </c>
      <c r="B81" s="4"/>
      <c r="C81" s="5">
        <v>5</v>
      </c>
      <c r="D81" s="5">
        <f>B81*C81</f>
        <v>0</v>
      </c>
    </row>
    <row r="82" spans="1:4" ht="13.5" customHeight="1" x14ac:dyDescent="0.2">
      <c r="A82" s="35" t="s">
        <v>111</v>
      </c>
      <c r="B82" s="25"/>
      <c r="C82" s="23"/>
      <c r="D82" s="23"/>
    </row>
    <row r="83" spans="1:4" x14ac:dyDescent="0.2">
      <c r="A83" s="21" t="s">
        <v>112</v>
      </c>
      <c r="B83" s="25"/>
      <c r="C83" s="23">
        <v>4.5</v>
      </c>
      <c r="D83" s="23">
        <f t="shared" ref="D83:D87" si="11">B83*C83</f>
        <v>0</v>
      </c>
    </row>
    <row r="84" spans="1:4" x14ac:dyDescent="0.2">
      <c r="A84" s="21" t="s">
        <v>125</v>
      </c>
      <c r="B84" s="25"/>
      <c r="C84" s="23">
        <v>6</v>
      </c>
      <c r="D84" s="23">
        <f t="shared" si="11"/>
        <v>0</v>
      </c>
    </row>
    <row r="85" spans="1:4" ht="11.25" customHeight="1" x14ac:dyDescent="0.2">
      <c r="A85" s="21" t="s">
        <v>113</v>
      </c>
      <c r="B85" s="25"/>
      <c r="C85" s="23">
        <v>6</v>
      </c>
      <c r="D85" s="23">
        <f t="shared" si="11"/>
        <v>0</v>
      </c>
    </row>
    <row r="86" spans="1:4" x14ac:dyDescent="0.2">
      <c r="A86" s="21" t="s">
        <v>114</v>
      </c>
      <c r="B86" s="25"/>
      <c r="C86" s="23">
        <v>6</v>
      </c>
      <c r="D86" s="23">
        <f t="shared" si="11"/>
        <v>0</v>
      </c>
    </row>
    <row r="87" spans="1:4" x14ac:dyDescent="0.2">
      <c r="A87" s="104" t="s">
        <v>267</v>
      </c>
      <c r="B87" s="25"/>
      <c r="C87" s="23">
        <v>9</v>
      </c>
      <c r="D87" s="26">
        <f t="shared" si="11"/>
        <v>0</v>
      </c>
    </row>
    <row r="88" spans="1:4" x14ac:dyDescent="0.2">
      <c r="A88" s="33" t="s">
        <v>161</v>
      </c>
      <c r="B88" s="4"/>
      <c r="C88" s="5"/>
      <c r="D88" s="5"/>
    </row>
    <row r="89" spans="1:4" x14ac:dyDescent="0.2">
      <c r="A89" s="14" t="s">
        <v>44</v>
      </c>
      <c r="B89" s="4"/>
      <c r="C89" s="5">
        <v>4</v>
      </c>
      <c r="D89" s="5">
        <f>B89*C89</f>
        <v>0</v>
      </c>
    </row>
    <row r="90" spans="1:4" x14ac:dyDescent="0.2">
      <c r="A90" s="18" t="s">
        <v>173</v>
      </c>
      <c r="B90" s="4"/>
      <c r="C90" s="5">
        <v>3</v>
      </c>
      <c r="D90" s="5">
        <f>B90*C90</f>
        <v>0</v>
      </c>
    </row>
    <row r="91" spans="1:4" x14ac:dyDescent="0.2">
      <c r="A91" s="14" t="s">
        <v>158</v>
      </c>
      <c r="B91" s="4"/>
      <c r="C91" s="5">
        <v>3</v>
      </c>
      <c r="D91" s="5">
        <f>B91*C91</f>
        <v>0</v>
      </c>
    </row>
    <row r="92" spans="1:4" x14ac:dyDescent="0.2">
      <c r="A92" s="14" t="s">
        <v>159</v>
      </c>
      <c r="B92" s="4"/>
      <c r="C92" s="5">
        <v>3</v>
      </c>
      <c r="D92" s="5">
        <f>B92*C92</f>
        <v>0</v>
      </c>
    </row>
    <row r="93" spans="1:4" x14ac:dyDescent="0.2">
      <c r="A93" s="14" t="s">
        <v>160</v>
      </c>
      <c r="B93" s="4"/>
      <c r="C93" s="5">
        <v>3</v>
      </c>
      <c r="D93" s="5">
        <f>B93*C93</f>
        <v>0</v>
      </c>
    </row>
    <row r="94" spans="1:4" x14ac:dyDescent="0.2">
      <c r="A94" s="33" t="s">
        <v>28</v>
      </c>
      <c r="B94" s="4"/>
      <c r="C94" s="5"/>
      <c r="D94" s="5"/>
    </row>
    <row r="95" spans="1:4" x14ac:dyDescent="0.2">
      <c r="A95" s="20" t="s">
        <v>64</v>
      </c>
      <c r="B95" s="4"/>
      <c r="C95" s="5">
        <v>5</v>
      </c>
      <c r="D95" s="5">
        <f>B95*C95</f>
        <v>0</v>
      </c>
    </row>
    <row r="96" spans="1:4" x14ac:dyDescent="0.2">
      <c r="A96" s="20" t="s">
        <v>65</v>
      </c>
      <c r="B96" s="4"/>
      <c r="C96" s="5">
        <v>5</v>
      </c>
      <c r="D96" s="5">
        <f>B96*C96</f>
        <v>0</v>
      </c>
    </row>
    <row r="97" spans="1:4" x14ac:dyDescent="0.2">
      <c r="A97" s="20" t="s">
        <v>66</v>
      </c>
      <c r="B97" s="4"/>
      <c r="C97" s="5">
        <v>5</v>
      </c>
      <c r="D97" s="5">
        <f>B97*C97</f>
        <v>0</v>
      </c>
    </row>
    <row r="98" spans="1:4" x14ac:dyDescent="0.2">
      <c r="A98" s="20" t="s">
        <v>67</v>
      </c>
      <c r="B98" s="4"/>
      <c r="C98" s="5">
        <v>5</v>
      </c>
      <c r="D98" s="5">
        <f>B98*C98</f>
        <v>0</v>
      </c>
    </row>
    <row r="99" spans="1:4" x14ac:dyDescent="0.2">
      <c r="A99" s="33" t="s">
        <v>22</v>
      </c>
      <c r="B99" s="4"/>
      <c r="C99" s="5"/>
      <c r="D99" s="5" t="s">
        <v>17</v>
      </c>
    </row>
    <row r="100" spans="1:4" x14ac:dyDescent="0.2">
      <c r="A100" s="20" t="s">
        <v>68</v>
      </c>
      <c r="B100" s="4"/>
      <c r="C100" s="5">
        <v>5</v>
      </c>
      <c r="D100" s="5">
        <f>B100*C100</f>
        <v>0</v>
      </c>
    </row>
    <row r="101" spans="1:4" x14ac:dyDescent="0.2">
      <c r="A101" s="20" t="s">
        <v>69</v>
      </c>
      <c r="B101" s="4"/>
      <c r="C101" s="5">
        <v>5</v>
      </c>
      <c r="D101" s="5">
        <f>B101*C101</f>
        <v>0</v>
      </c>
    </row>
    <row r="102" spans="1:4" x14ac:dyDescent="0.2">
      <c r="A102" s="20" t="s">
        <v>70</v>
      </c>
      <c r="B102" s="4"/>
      <c r="C102" s="5">
        <v>5</v>
      </c>
      <c r="D102" s="5">
        <f>B102*C102</f>
        <v>0</v>
      </c>
    </row>
    <row r="103" spans="1:4" x14ac:dyDescent="0.2">
      <c r="A103" s="20" t="s">
        <v>71</v>
      </c>
      <c r="B103" s="4"/>
      <c r="C103" s="5">
        <v>5</v>
      </c>
      <c r="D103" s="5">
        <f>B103*C103</f>
        <v>0</v>
      </c>
    </row>
    <row r="104" spans="1:4" x14ac:dyDescent="0.2">
      <c r="A104" s="20" t="s">
        <v>170</v>
      </c>
      <c r="B104" s="4"/>
      <c r="C104" s="5">
        <v>5</v>
      </c>
      <c r="D104" s="5">
        <f>B104*C104</f>
        <v>0</v>
      </c>
    </row>
    <row r="105" spans="1:4" x14ac:dyDescent="0.2">
      <c r="A105" s="33" t="s">
        <v>16</v>
      </c>
      <c r="B105" s="4"/>
      <c r="C105" s="5"/>
      <c r="D105" s="5"/>
    </row>
    <row r="106" spans="1:4" x14ac:dyDescent="0.2">
      <c r="A106" s="20" t="s">
        <v>72</v>
      </c>
      <c r="B106" s="4"/>
      <c r="C106" s="5">
        <v>5.5</v>
      </c>
      <c r="D106" s="5">
        <f>B106*C106</f>
        <v>0</v>
      </c>
    </row>
    <row r="107" spans="1:4" x14ac:dyDescent="0.2">
      <c r="A107" s="20" t="s">
        <v>171</v>
      </c>
      <c r="B107" s="4"/>
      <c r="C107" s="5">
        <v>3</v>
      </c>
      <c r="D107" s="5">
        <f>B107*C107</f>
        <v>0</v>
      </c>
    </row>
    <row r="108" spans="1:4" x14ac:dyDescent="0.2">
      <c r="A108" s="33" t="s">
        <v>178</v>
      </c>
      <c r="B108" s="4"/>
      <c r="C108" s="5"/>
      <c r="D108" s="5"/>
    </row>
    <row r="109" spans="1:4" x14ac:dyDescent="0.2">
      <c r="A109" s="16" t="s">
        <v>180</v>
      </c>
      <c r="B109" s="4"/>
      <c r="C109" s="5">
        <v>8.75</v>
      </c>
      <c r="D109" s="5">
        <f t="shared" ref="D109:D111" si="12">B109*C109</f>
        <v>0</v>
      </c>
    </row>
    <row r="110" spans="1:4" x14ac:dyDescent="0.2">
      <c r="A110" s="16" t="s">
        <v>181</v>
      </c>
      <c r="B110" s="4"/>
      <c r="C110" s="5">
        <v>8.75</v>
      </c>
      <c r="D110" s="5">
        <f t="shared" si="12"/>
        <v>0</v>
      </c>
    </row>
    <row r="111" spans="1:4" x14ac:dyDescent="0.2">
      <c r="A111" s="16" t="s">
        <v>182</v>
      </c>
      <c r="B111" s="4"/>
      <c r="C111" s="5">
        <v>8.75</v>
      </c>
      <c r="D111" s="5">
        <f t="shared" si="12"/>
        <v>0</v>
      </c>
    </row>
    <row r="112" spans="1:4" x14ac:dyDescent="0.2">
      <c r="A112" s="33" t="s">
        <v>27</v>
      </c>
      <c r="B112" s="4"/>
      <c r="C112" s="5"/>
      <c r="D112" s="5"/>
    </row>
    <row r="113" spans="1:4" x14ac:dyDescent="0.2">
      <c r="A113" s="20" t="s">
        <v>73</v>
      </c>
      <c r="B113" s="4"/>
      <c r="C113" s="5">
        <v>5</v>
      </c>
      <c r="D113" s="5">
        <f>B113*C113</f>
        <v>0</v>
      </c>
    </row>
    <row r="114" spans="1:4" ht="12" customHeight="1" x14ac:dyDescent="0.2">
      <c r="A114" s="20" t="s">
        <v>74</v>
      </c>
      <c r="B114" s="4"/>
      <c r="C114" s="5">
        <v>5</v>
      </c>
      <c r="D114" s="5">
        <f>B114*C114</f>
        <v>0</v>
      </c>
    </row>
    <row r="115" spans="1:4" ht="12.75" customHeight="1" x14ac:dyDescent="0.2">
      <c r="A115" s="20" t="s">
        <v>75</v>
      </c>
      <c r="B115" s="4"/>
      <c r="C115" s="5">
        <v>5</v>
      </c>
      <c r="D115" s="5">
        <f>B115*C115</f>
        <v>0</v>
      </c>
    </row>
    <row r="116" spans="1:4" ht="12.75" customHeight="1" x14ac:dyDescent="0.2">
      <c r="A116" s="20" t="s">
        <v>76</v>
      </c>
      <c r="B116" s="4"/>
      <c r="C116" s="5">
        <v>5</v>
      </c>
      <c r="D116" s="5">
        <f>B116*C116</f>
        <v>0</v>
      </c>
    </row>
    <row r="117" spans="1:4" x14ac:dyDescent="0.2">
      <c r="A117" s="33" t="s">
        <v>196</v>
      </c>
      <c r="B117" s="4"/>
      <c r="C117" s="5"/>
      <c r="D117" s="5"/>
    </row>
    <row r="118" spans="1:4" ht="12.75" customHeight="1" x14ac:dyDescent="0.2">
      <c r="A118" s="21" t="s">
        <v>225</v>
      </c>
      <c r="B118" s="4"/>
      <c r="C118" s="5">
        <v>7.5</v>
      </c>
      <c r="D118" s="5">
        <f t="shared" ref="D118:D123" si="13">B118*C118</f>
        <v>0</v>
      </c>
    </row>
    <row r="119" spans="1:4" ht="12.75" customHeight="1" x14ac:dyDescent="0.2">
      <c r="A119" s="21" t="s">
        <v>230</v>
      </c>
      <c r="B119" s="4"/>
      <c r="C119" s="5">
        <v>7.5</v>
      </c>
      <c r="D119" s="5">
        <f t="shared" si="13"/>
        <v>0</v>
      </c>
    </row>
    <row r="120" spans="1:4" ht="12.75" customHeight="1" x14ac:dyDescent="0.2">
      <c r="A120" s="21" t="s">
        <v>226</v>
      </c>
      <c r="B120" s="4"/>
      <c r="C120" s="5">
        <v>7.5</v>
      </c>
      <c r="D120" s="5">
        <f t="shared" si="13"/>
        <v>0</v>
      </c>
    </row>
    <row r="121" spans="1:4" ht="12.75" customHeight="1" x14ac:dyDescent="0.2">
      <c r="A121" s="21" t="s">
        <v>227</v>
      </c>
      <c r="B121" s="4"/>
      <c r="C121" s="5">
        <v>7.5</v>
      </c>
      <c r="D121" s="5">
        <f t="shared" si="13"/>
        <v>0</v>
      </c>
    </row>
    <row r="122" spans="1:4" ht="12.75" customHeight="1" x14ac:dyDescent="0.2">
      <c r="A122" s="21" t="s">
        <v>228</v>
      </c>
      <c r="B122" s="4"/>
      <c r="C122" s="5">
        <v>7.5</v>
      </c>
      <c r="D122" s="5">
        <f t="shared" si="13"/>
        <v>0</v>
      </c>
    </row>
    <row r="123" spans="1:4" ht="12.75" customHeight="1" x14ac:dyDescent="0.2">
      <c r="A123" s="21" t="s">
        <v>229</v>
      </c>
      <c r="B123" s="4"/>
      <c r="C123" s="5">
        <v>9</v>
      </c>
      <c r="D123" s="5">
        <f t="shared" si="13"/>
        <v>0</v>
      </c>
    </row>
    <row r="124" spans="1:4" x14ac:dyDescent="0.2">
      <c r="A124" s="33" t="s">
        <v>23</v>
      </c>
      <c r="B124" s="4"/>
      <c r="C124" s="5"/>
      <c r="D124" s="5"/>
    </row>
    <row r="125" spans="1:4" x14ac:dyDescent="0.2">
      <c r="A125" s="20" t="s">
        <v>77</v>
      </c>
      <c r="B125" s="7"/>
      <c r="C125" s="5">
        <v>5</v>
      </c>
      <c r="D125" s="5">
        <f>B125*C125</f>
        <v>0</v>
      </c>
    </row>
    <row r="126" spans="1:4" x14ac:dyDescent="0.2">
      <c r="A126" s="20" t="s">
        <v>78</v>
      </c>
      <c r="B126" s="7"/>
      <c r="C126" s="5">
        <v>5</v>
      </c>
      <c r="D126" s="5">
        <f>B126*C126</f>
        <v>0</v>
      </c>
    </row>
    <row r="127" spans="1:4" x14ac:dyDescent="0.2">
      <c r="A127" s="20" t="s">
        <v>79</v>
      </c>
      <c r="B127" s="7"/>
      <c r="C127" s="5">
        <v>5</v>
      </c>
      <c r="D127" s="5">
        <f>B127*C127</f>
        <v>0</v>
      </c>
    </row>
    <row r="128" spans="1:4" ht="12.75" customHeight="1" x14ac:dyDescent="0.2">
      <c r="A128" s="20" t="s">
        <v>80</v>
      </c>
      <c r="B128" s="7"/>
      <c r="C128" s="5">
        <v>5</v>
      </c>
      <c r="D128" s="5">
        <f>B128*C128</f>
        <v>0</v>
      </c>
    </row>
    <row r="129" spans="1:4" x14ac:dyDescent="0.2">
      <c r="A129" s="33" t="s">
        <v>268</v>
      </c>
      <c r="B129" s="4"/>
      <c r="C129" s="5"/>
      <c r="D129" s="5"/>
    </row>
    <row r="130" spans="1:4" ht="11.25" customHeight="1" x14ac:dyDescent="0.2">
      <c r="A130" s="37" t="s">
        <v>269</v>
      </c>
      <c r="B130" s="4"/>
      <c r="C130" s="5">
        <v>7</v>
      </c>
      <c r="D130" s="5">
        <f>B130*C130</f>
        <v>0</v>
      </c>
    </row>
    <row r="131" spans="1:4" x14ac:dyDescent="0.2">
      <c r="A131" s="37" t="s">
        <v>270</v>
      </c>
      <c r="B131" s="4"/>
      <c r="C131" s="5">
        <v>8</v>
      </c>
      <c r="D131" s="5">
        <f>B131*C131</f>
        <v>0</v>
      </c>
    </row>
    <row r="132" spans="1:4" x14ac:dyDescent="0.2">
      <c r="A132" s="37" t="s">
        <v>271</v>
      </c>
      <c r="B132" s="4"/>
      <c r="C132" s="5">
        <v>8</v>
      </c>
      <c r="D132" s="5">
        <f>B132*C132</f>
        <v>0</v>
      </c>
    </row>
    <row r="133" spans="1:4" x14ac:dyDescent="0.2">
      <c r="A133" s="37" t="s">
        <v>272</v>
      </c>
      <c r="B133" s="4"/>
      <c r="C133" s="5">
        <v>8</v>
      </c>
      <c r="D133" s="5">
        <f>B133*C133</f>
        <v>0</v>
      </c>
    </row>
    <row r="134" spans="1:4" ht="11.25" customHeight="1" x14ac:dyDescent="0.2">
      <c r="A134" s="37" t="s">
        <v>273</v>
      </c>
      <c r="B134" s="4"/>
      <c r="C134" s="5">
        <v>8</v>
      </c>
      <c r="D134" s="5">
        <f>B134*C134</f>
        <v>0</v>
      </c>
    </row>
    <row r="135" spans="1:4" x14ac:dyDescent="0.2">
      <c r="A135" s="33" t="s">
        <v>33</v>
      </c>
      <c r="B135" s="4"/>
      <c r="C135" s="5"/>
      <c r="D135" s="5"/>
    </row>
    <row r="136" spans="1:4" ht="12" customHeight="1" x14ac:dyDescent="0.2">
      <c r="A136" s="18" t="s">
        <v>154</v>
      </c>
      <c r="B136" s="4"/>
      <c r="C136" s="23">
        <v>3</v>
      </c>
      <c r="D136" s="5">
        <f>B136*C136</f>
        <v>0</v>
      </c>
    </row>
    <row r="137" spans="1:4" ht="12" customHeight="1" x14ac:dyDescent="0.2">
      <c r="A137" s="18" t="s">
        <v>153</v>
      </c>
      <c r="B137" s="4"/>
      <c r="C137" s="23">
        <v>3</v>
      </c>
      <c r="D137" s="5">
        <f>B137*C137</f>
        <v>0</v>
      </c>
    </row>
    <row r="138" spans="1:4" x14ac:dyDescent="0.2">
      <c r="A138" s="14" t="s">
        <v>162</v>
      </c>
      <c r="B138" s="4"/>
      <c r="C138" s="5">
        <v>3</v>
      </c>
      <c r="D138" s="5">
        <f>B138*C138</f>
        <v>0</v>
      </c>
    </row>
    <row r="139" spans="1:4" ht="12.75" customHeight="1" x14ac:dyDescent="0.2">
      <c r="A139" s="14" t="s">
        <v>163</v>
      </c>
      <c r="B139" s="4"/>
      <c r="C139" s="5">
        <v>2</v>
      </c>
      <c r="D139" s="5">
        <f>B139*C139</f>
        <v>0</v>
      </c>
    </row>
    <row r="140" spans="1:4" x14ac:dyDescent="0.2">
      <c r="A140" s="18" t="s">
        <v>45</v>
      </c>
      <c r="B140" s="4"/>
      <c r="C140" s="5">
        <v>2</v>
      </c>
      <c r="D140" s="5">
        <f>B140*C140</f>
        <v>0</v>
      </c>
    </row>
    <row r="141" spans="1:4" x14ac:dyDescent="0.2">
      <c r="A141" s="33" t="s">
        <v>32</v>
      </c>
      <c r="B141" s="4"/>
      <c r="C141" s="5"/>
      <c r="D141" s="5"/>
    </row>
    <row r="142" spans="1:4" x14ac:dyDescent="0.2">
      <c r="A142" s="20" t="s">
        <v>81</v>
      </c>
      <c r="B142" s="4"/>
      <c r="C142" s="5">
        <v>5</v>
      </c>
      <c r="D142" s="5">
        <f>B142*C142</f>
        <v>0</v>
      </c>
    </row>
    <row r="143" spans="1:4" x14ac:dyDescent="0.2">
      <c r="A143" s="33" t="s">
        <v>31</v>
      </c>
      <c r="B143" s="4"/>
      <c r="C143" s="5"/>
      <c r="D143" s="5"/>
    </row>
    <row r="144" spans="1:4" x14ac:dyDescent="0.2">
      <c r="A144" s="20" t="s">
        <v>82</v>
      </c>
      <c r="B144" s="4"/>
      <c r="C144" s="5">
        <v>8.25</v>
      </c>
      <c r="D144" s="5">
        <f>B144*C144</f>
        <v>0</v>
      </c>
    </row>
    <row r="145" spans="1:4" x14ac:dyDescent="0.2">
      <c r="A145" s="20" t="s">
        <v>83</v>
      </c>
      <c r="B145" s="4"/>
      <c r="C145" s="5">
        <v>8.25</v>
      </c>
      <c r="D145" s="5">
        <f>B145*C145</f>
        <v>0</v>
      </c>
    </row>
    <row r="146" spans="1:4" x14ac:dyDescent="0.2">
      <c r="A146" s="33" t="s">
        <v>97</v>
      </c>
      <c r="B146" s="4"/>
      <c r="C146" s="5"/>
      <c r="D146" s="5">
        <f>B146*C146</f>
        <v>0</v>
      </c>
    </row>
    <row r="147" spans="1:4" x14ac:dyDescent="0.2">
      <c r="A147" s="21" t="s">
        <v>152</v>
      </c>
      <c r="B147" s="4"/>
      <c r="C147" s="23">
        <v>3</v>
      </c>
      <c r="D147" s="5">
        <f>B147*C147</f>
        <v>0</v>
      </c>
    </row>
    <row r="148" spans="1:4" x14ac:dyDescent="0.2">
      <c r="A148" s="33" t="s">
        <v>9</v>
      </c>
      <c r="B148" s="4"/>
      <c r="C148" s="5"/>
      <c r="D148" s="5"/>
    </row>
    <row r="149" spans="1:4" x14ac:dyDescent="0.2">
      <c r="A149" s="21" t="s">
        <v>174</v>
      </c>
      <c r="B149" s="4"/>
      <c r="C149" s="5">
        <v>3</v>
      </c>
      <c r="D149" s="5">
        <f>B149*C149</f>
        <v>0</v>
      </c>
    </row>
    <row r="150" spans="1:4" x14ac:dyDescent="0.2">
      <c r="A150" s="21" t="s">
        <v>175</v>
      </c>
      <c r="B150" s="4"/>
      <c r="C150" s="5">
        <v>3</v>
      </c>
      <c r="D150" s="5">
        <f>B150*C150</f>
        <v>0</v>
      </c>
    </row>
    <row r="151" spans="1:4" x14ac:dyDescent="0.2">
      <c r="A151" s="21" t="s">
        <v>176</v>
      </c>
      <c r="B151" s="4"/>
      <c r="C151" s="5">
        <v>3</v>
      </c>
      <c r="D151" s="5">
        <f>B151*C151</f>
        <v>0</v>
      </c>
    </row>
    <row r="152" spans="1:4" x14ac:dyDescent="0.2">
      <c r="A152" s="21" t="s">
        <v>177</v>
      </c>
      <c r="B152" s="4"/>
      <c r="C152" s="5">
        <v>3</v>
      </c>
      <c r="D152" s="5">
        <f>B152*C152</f>
        <v>0</v>
      </c>
    </row>
    <row r="153" spans="1:4" ht="11.25" customHeight="1" x14ac:dyDescent="0.2">
      <c r="A153" s="33" t="s">
        <v>10</v>
      </c>
      <c r="B153" s="4"/>
      <c r="C153" s="5" t="s">
        <v>17</v>
      </c>
      <c r="D153" s="5"/>
    </row>
    <row r="154" spans="1:4" ht="12" customHeight="1" x14ac:dyDescent="0.2">
      <c r="A154" s="102" t="s">
        <v>274</v>
      </c>
      <c r="B154" s="4"/>
      <c r="C154" s="5">
        <v>3</v>
      </c>
      <c r="D154" s="5">
        <f>B154*C154</f>
        <v>0</v>
      </c>
    </row>
    <row r="155" spans="1:4" ht="12" customHeight="1" x14ac:dyDescent="0.2">
      <c r="A155" s="33" t="s">
        <v>24</v>
      </c>
      <c r="B155" s="4"/>
      <c r="C155" s="5"/>
      <c r="D155" s="5"/>
    </row>
    <row r="156" spans="1:4" ht="12" customHeight="1" x14ac:dyDescent="0.2">
      <c r="A156" s="18" t="s">
        <v>183</v>
      </c>
      <c r="B156" s="4"/>
      <c r="C156" s="5">
        <v>13</v>
      </c>
      <c r="D156" s="5">
        <f t="shared" ref="D156:D158" si="14">B156*C156</f>
        <v>0</v>
      </c>
    </row>
    <row r="157" spans="1:4" ht="14.25" customHeight="1" x14ac:dyDescent="0.2">
      <c r="A157" s="18" t="s">
        <v>184</v>
      </c>
      <c r="B157" s="4"/>
      <c r="C157" s="5">
        <v>13</v>
      </c>
      <c r="D157" s="5">
        <f t="shared" si="14"/>
        <v>0</v>
      </c>
    </row>
    <row r="158" spans="1:4" ht="12.75" customHeight="1" x14ac:dyDescent="0.2">
      <c r="A158" s="18" t="s">
        <v>185</v>
      </c>
      <c r="B158" s="4"/>
      <c r="C158" s="5">
        <v>13</v>
      </c>
      <c r="D158" s="5">
        <f t="shared" si="14"/>
        <v>0</v>
      </c>
    </row>
    <row r="159" spans="1:4" x14ac:dyDescent="0.2">
      <c r="A159" s="33" t="s">
        <v>34</v>
      </c>
      <c r="B159" s="4"/>
      <c r="C159" s="5"/>
      <c r="D159" s="5"/>
    </row>
    <row r="160" spans="1:4" x14ac:dyDescent="0.2">
      <c r="A160" s="18" t="s">
        <v>263</v>
      </c>
      <c r="B160" s="4"/>
      <c r="C160" s="5">
        <v>13</v>
      </c>
      <c r="D160" s="5">
        <f>B160*C160</f>
        <v>0</v>
      </c>
    </row>
    <row r="161" spans="1:4" x14ac:dyDescent="0.2">
      <c r="A161" s="33" t="s">
        <v>11</v>
      </c>
      <c r="B161" s="4"/>
      <c r="C161" s="9"/>
      <c r="D161" s="9"/>
    </row>
    <row r="162" spans="1:4" x14ac:dyDescent="0.2">
      <c r="A162" s="20" t="s">
        <v>84</v>
      </c>
      <c r="B162" s="4"/>
      <c r="C162" s="5">
        <v>3</v>
      </c>
      <c r="D162" s="5">
        <f t="shared" ref="D162:D171" si="15">B162*C162</f>
        <v>0</v>
      </c>
    </row>
    <row r="163" spans="1:4" x14ac:dyDescent="0.2">
      <c r="A163" s="20" t="s">
        <v>85</v>
      </c>
      <c r="B163" s="4"/>
      <c r="C163" s="5">
        <v>3</v>
      </c>
      <c r="D163" s="5">
        <f t="shared" si="15"/>
        <v>0</v>
      </c>
    </row>
    <row r="164" spans="1:4" x14ac:dyDescent="0.2">
      <c r="A164" s="20" t="s">
        <v>86</v>
      </c>
      <c r="B164" s="4"/>
      <c r="C164" s="5">
        <v>3</v>
      </c>
      <c r="D164" s="5">
        <f t="shared" si="15"/>
        <v>0</v>
      </c>
    </row>
    <row r="165" spans="1:4" x14ac:dyDescent="0.2">
      <c r="A165" s="21" t="s">
        <v>127</v>
      </c>
      <c r="B165" s="4"/>
      <c r="C165" s="5">
        <v>3</v>
      </c>
      <c r="D165" s="5">
        <f t="shared" si="15"/>
        <v>0</v>
      </c>
    </row>
    <row r="166" spans="1:4" x14ac:dyDescent="0.2">
      <c r="A166" s="21" t="s">
        <v>126</v>
      </c>
      <c r="B166" s="25"/>
      <c r="C166" s="23">
        <v>11</v>
      </c>
      <c r="D166" s="23">
        <f t="shared" si="15"/>
        <v>0</v>
      </c>
    </row>
    <row r="167" spans="1:4" x14ac:dyDescent="0.2">
      <c r="A167" s="20" t="s">
        <v>87</v>
      </c>
      <c r="B167" s="4"/>
      <c r="C167" s="5">
        <v>3</v>
      </c>
      <c r="D167" s="5">
        <f t="shared" si="15"/>
        <v>0</v>
      </c>
    </row>
    <row r="168" spans="1:4" ht="13.5" customHeight="1" x14ac:dyDescent="0.2">
      <c r="A168" s="20" t="s">
        <v>88</v>
      </c>
      <c r="B168" s="4"/>
      <c r="C168" s="5">
        <v>3</v>
      </c>
      <c r="D168" s="5">
        <f t="shared" si="15"/>
        <v>0</v>
      </c>
    </row>
    <row r="169" spans="1:4" x14ac:dyDescent="0.2">
      <c r="A169" s="20" t="s">
        <v>89</v>
      </c>
      <c r="B169" s="4"/>
      <c r="C169" s="5">
        <v>3</v>
      </c>
      <c r="D169" s="5">
        <f t="shared" si="15"/>
        <v>0</v>
      </c>
    </row>
    <row r="170" spans="1:4" x14ac:dyDescent="0.2">
      <c r="A170" s="20" t="s">
        <v>90</v>
      </c>
      <c r="B170" s="4"/>
      <c r="C170" s="5">
        <v>3</v>
      </c>
      <c r="D170" s="5">
        <f t="shared" si="15"/>
        <v>0</v>
      </c>
    </row>
    <row r="171" spans="1:4" ht="12.75" customHeight="1" x14ac:dyDescent="0.2">
      <c r="A171" s="20" t="s">
        <v>91</v>
      </c>
      <c r="B171" s="4"/>
      <c r="C171" s="5">
        <v>3</v>
      </c>
      <c r="D171" s="5">
        <f t="shared" si="15"/>
        <v>0</v>
      </c>
    </row>
    <row r="172" spans="1:4" x14ac:dyDescent="0.2">
      <c r="A172" s="33" t="s">
        <v>128</v>
      </c>
      <c r="B172" s="4"/>
      <c r="C172" s="5"/>
      <c r="D172" s="5"/>
    </row>
    <row r="173" spans="1:4" x14ac:dyDescent="0.2">
      <c r="A173" s="16" t="s">
        <v>186</v>
      </c>
      <c r="B173" s="4"/>
      <c r="C173" s="5">
        <v>7</v>
      </c>
      <c r="D173" s="5">
        <f t="shared" ref="D173:D177" si="16">B173*C173</f>
        <v>0</v>
      </c>
    </row>
    <row r="174" spans="1:4" x14ac:dyDescent="0.2">
      <c r="A174" s="16" t="s">
        <v>187</v>
      </c>
      <c r="B174" s="4"/>
      <c r="C174" s="5">
        <v>7</v>
      </c>
      <c r="D174" s="5">
        <f t="shared" si="16"/>
        <v>0</v>
      </c>
    </row>
    <row r="175" spans="1:4" x14ac:dyDescent="0.2">
      <c r="A175" s="16" t="s">
        <v>188</v>
      </c>
      <c r="B175" s="4"/>
      <c r="C175" s="5">
        <v>7</v>
      </c>
      <c r="D175" s="5">
        <f t="shared" si="16"/>
        <v>0</v>
      </c>
    </row>
    <row r="176" spans="1:4" s="10" customFormat="1" x14ac:dyDescent="0.2">
      <c r="A176" s="16" t="s">
        <v>189</v>
      </c>
      <c r="B176" s="4"/>
      <c r="C176" s="5">
        <v>7</v>
      </c>
      <c r="D176" s="5">
        <f t="shared" si="16"/>
        <v>0</v>
      </c>
    </row>
    <row r="177" spans="1:4" x14ac:dyDescent="0.2">
      <c r="A177" s="16" t="s">
        <v>190</v>
      </c>
      <c r="B177" s="4"/>
      <c r="C177" s="5">
        <v>7</v>
      </c>
      <c r="D177" s="5">
        <f t="shared" si="16"/>
        <v>0</v>
      </c>
    </row>
    <row r="178" spans="1:4" x14ac:dyDescent="0.2">
      <c r="A178" s="33" t="s">
        <v>38</v>
      </c>
      <c r="B178" s="4"/>
      <c r="C178" s="5"/>
      <c r="D178" s="5"/>
    </row>
    <row r="179" spans="1:4" ht="12.75" customHeight="1" x14ac:dyDescent="0.2">
      <c r="A179" s="17" t="s">
        <v>35</v>
      </c>
      <c r="B179" s="4"/>
      <c r="C179" s="5">
        <v>6</v>
      </c>
      <c r="D179" s="5">
        <f t="shared" ref="D179:D181" si="17">B179*C179</f>
        <v>0</v>
      </c>
    </row>
    <row r="180" spans="1:4" s="1" customFormat="1" ht="12" customHeight="1" x14ac:dyDescent="0.2">
      <c r="A180" s="15" t="s">
        <v>36</v>
      </c>
      <c r="B180" s="4"/>
      <c r="C180" s="5">
        <v>3</v>
      </c>
      <c r="D180" s="5">
        <f t="shared" si="17"/>
        <v>0</v>
      </c>
    </row>
    <row r="181" spans="1:4" ht="11.25" customHeight="1" x14ac:dyDescent="0.2">
      <c r="A181" s="17" t="s">
        <v>37</v>
      </c>
      <c r="B181" s="7"/>
      <c r="C181" s="5">
        <v>2</v>
      </c>
      <c r="D181" s="5">
        <f t="shared" si="17"/>
        <v>0</v>
      </c>
    </row>
    <row r="182" spans="1:4" ht="11.25" customHeight="1" x14ac:dyDescent="0.2">
      <c r="A182" s="16" t="s">
        <v>165</v>
      </c>
      <c r="B182" s="4"/>
      <c r="C182" s="5">
        <v>4</v>
      </c>
      <c r="D182" s="5">
        <f>B182*C182</f>
        <v>0</v>
      </c>
    </row>
    <row r="183" spans="1:4" ht="11.25" customHeight="1" x14ac:dyDescent="0.2">
      <c r="A183" s="16" t="s">
        <v>166</v>
      </c>
      <c r="B183" s="4"/>
      <c r="C183" s="5">
        <v>4</v>
      </c>
      <c r="D183" s="5">
        <f>B183*C183</f>
        <v>0</v>
      </c>
    </row>
    <row r="184" spans="1:4" ht="11.25" customHeight="1" x14ac:dyDescent="0.2">
      <c r="A184" s="16" t="s">
        <v>167</v>
      </c>
      <c r="B184" s="4"/>
      <c r="C184" s="5">
        <v>4</v>
      </c>
      <c r="D184" s="5">
        <f>B184*C184</f>
        <v>0</v>
      </c>
    </row>
    <row r="185" spans="1:4" ht="11.25" customHeight="1" x14ac:dyDescent="0.2">
      <c r="A185" s="16" t="s">
        <v>168</v>
      </c>
      <c r="B185" s="4"/>
      <c r="C185" s="5">
        <v>4</v>
      </c>
      <c r="D185" s="5">
        <f>B185*C185</f>
        <v>0</v>
      </c>
    </row>
    <row r="186" spans="1:4" ht="14.25" customHeight="1" x14ac:dyDescent="0.2">
      <c r="A186" s="33" t="s">
        <v>12</v>
      </c>
      <c r="B186" s="4"/>
      <c r="C186" s="5"/>
      <c r="D186" s="5"/>
    </row>
    <row r="187" spans="1:4" x14ac:dyDescent="0.2">
      <c r="A187" s="17" t="s">
        <v>115</v>
      </c>
      <c r="B187" s="4"/>
      <c r="C187" s="5">
        <v>3</v>
      </c>
      <c r="D187" s="5">
        <f t="shared" ref="D187:D193" si="18">B187*C187</f>
        <v>0</v>
      </c>
    </row>
    <row r="188" spans="1:4" x14ac:dyDescent="0.2">
      <c r="A188" s="17" t="s">
        <v>116</v>
      </c>
      <c r="B188" s="4"/>
      <c r="C188" s="5">
        <v>3</v>
      </c>
      <c r="D188" s="5">
        <f t="shared" si="18"/>
        <v>0</v>
      </c>
    </row>
    <row r="189" spans="1:4" x14ac:dyDescent="0.2">
      <c r="A189" s="17" t="s">
        <v>117</v>
      </c>
      <c r="B189" s="4"/>
      <c r="C189" s="5">
        <v>3</v>
      </c>
      <c r="D189" s="5">
        <f t="shared" si="18"/>
        <v>0</v>
      </c>
    </row>
    <row r="190" spans="1:4" x14ac:dyDescent="0.2">
      <c r="A190" s="17" t="s">
        <v>118</v>
      </c>
      <c r="B190" s="4"/>
      <c r="C190" s="5">
        <v>3</v>
      </c>
      <c r="D190" s="5">
        <f t="shared" si="18"/>
        <v>0</v>
      </c>
    </row>
    <row r="191" spans="1:4" ht="12" customHeight="1" x14ac:dyDescent="0.2">
      <c r="A191" s="17" t="s">
        <v>119</v>
      </c>
      <c r="B191" s="4"/>
      <c r="C191" s="5">
        <v>3</v>
      </c>
      <c r="D191" s="5">
        <f t="shared" si="18"/>
        <v>0</v>
      </c>
    </row>
    <row r="192" spans="1:4" ht="12" customHeight="1" x14ac:dyDescent="0.2">
      <c r="A192" s="17" t="s">
        <v>120</v>
      </c>
      <c r="B192" s="4"/>
      <c r="C192" s="5">
        <v>3</v>
      </c>
      <c r="D192" s="5">
        <f t="shared" si="18"/>
        <v>0</v>
      </c>
    </row>
    <row r="193" spans="1:4" ht="12.75" customHeight="1" x14ac:dyDescent="0.2">
      <c r="A193" s="15" t="s">
        <v>121</v>
      </c>
      <c r="B193" s="4"/>
      <c r="C193" s="5">
        <v>3</v>
      </c>
      <c r="D193" s="5">
        <f t="shared" si="18"/>
        <v>0</v>
      </c>
    </row>
    <row r="194" spans="1:4" x14ac:dyDescent="0.2">
      <c r="A194" s="33" t="s">
        <v>13</v>
      </c>
      <c r="B194" s="4"/>
      <c r="C194" s="5"/>
      <c r="D194" s="5"/>
    </row>
    <row r="195" spans="1:4" ht="12" customHeight="1" x14ac:dyDescent="0.2">
      <c r="A195" s="17" t="s">
        <v>98</v>
      </c>
      <c r="B195" s="4"/>
      <c r="C195" s="5">
        <v>6.55</v>
      </c>
      <c r="D195" s="5">
        <f t="shared" ref="D195:D200" si="19">B195*C195</f>
        <v>0</v>
      </c>
    </row>
    <row r="196" spans="1:4" ht="12" customHeight="1" x14ac:dyDescent="0.2">
      <c r="A196" s="17" t="s">
        <v>40</v>
      </c>
      <c r="B196" s="4"/>
      <c r="C196" s="5">
        <v>6.55</v>
      </c>
      <c r="D196" s="5">
        <f t="shared" si="19"/>
        <v>0</v>
      </c>
    </row>
    <row r="197" spans="1:4" s="1" customFormat="1" ht="12" customHeight="1" x14ac:dyDescent="0.2">
      <c r="A197" s="17" t="s">
        <v>41</v>
      </c>
      <c r="B197" s="4"/>
      <c r="C197" s="5">
        <v>6.55</v>
      </c>
      <c r="D197" s="5">
        <f t="shared" si="19"/>
        <v>0</v>
      </c>
    </row>
    <row r="198" spans="1:4" s="1" customFormat="1" ht="12" customHeight="1" x14ac:dyDescent="0.2">
      <c r="A198" s="33" t="s">
        <v>202</v>
      </c>
      <c r="B198" s="4"/>
      <c r="C198" s="5"/>
      <c r="D198" s="5"/>
    </row>
    <row r="199" spans="1:4" ht="12" customHeight="1" x14ac:dyDescent="0.2">
      <c r="A199" s="18" t="s">
        <v>99</v>
      </c>
      <c r="B199" s="4"/>
      <c r="C199" s="5">
        <v>15</v>
      </c>
      <c r="D199" s="5">
        <f t="shared" si="19"/>
        <v>0</v>
      </c>
    </row>
    <row r="200" spans="1:4" ht="12" customHeight="1" x14ac:dyDescent="0.2">
      <c r="A200" s="18" t="s">
        <v>231</v>
      </c>
      <c r="B200" s="25"/>
      <c r="C200" s="23">
        <v>9</v>
      </c>
      <c r="D200" s="23">
        <f t="shared" si="19"/>
        <v>0</v>
      </c>
    </row>
    <row r="201" spans="1:4" x14ac:dyDescent="0.2">
      <c r="A201" s="33" t="s">
        <v>39</v>
      </c>
      <c r="B201" s="4"/>
      <c r="C201" s="5"/>
      <c r="D201" s="5"/>
    </row>
    <row r="202" spans="1:4" x14ac:dyDescent="0.2">
      <c r="A202" s="14" t="s">
        <v>92</v>
      </c>
      <c r="B202" s="4"/>
      <c r="C202" s="5">
        <v>12</v>
      </c>
      <c r="D202" s="5">
        <f>B202*C202</f>
        <v>0</v>
      </c>
    </row>
    <row r="203" spans="1:4" ht="13.5" customHeight="1" x14ac:dyDescent="0.2">
      <c r="A203" s="14" t="s">
        <v>179</v>
      </c>
      <c r="B203" s="4"/>
      <c r="C203" s="5">
        <v>11</v>
      </c>
      <c r="D203" s="5">
        <f>B203*C203</f>
        <v>0</v>
      </c>
    </row>
    <row r="204" spans="1:4" ht="13.5" customHeight="1" x14ac:dyDescent="0.2">
      <c r="A204" s="33" t="s">
        <v>276</v>
      </c>
      <c r="B204" s="4"/>
      <c r="C204" s="5"/>
      <c r="D204" s="5"/>
    </row>
    <row r="205" spans="1:4" x14ac:dyDescent="0.2">
      <c r="A205" s="14" t="s">
        <v>122</v>
      </c>
      <c r="B205" s="4"/>
      <c r="C205" s="5">
        <v>3</v>
      </c>
      <c r="D205" s="5">
        <f>B205*C205</f>
        <v>0</v>
      </c>
    </row>
    <row r="206" spans="1:4" x14ac:dyDescent="0.2">
      <c r="A206" s="44" t="s">
        <v>240</v>
      </c>
      <c r="B206" s="4"/>
      <c r="C206" s="5"/>
      <c r="D206" s="5"/>
    </row>
    <row r="207" spans="1:4" x14ac:dyDescent="0.2">
      <c r="A207" s="14" t="s">
        <v>241</v>
      </c>
      <c r="B207" s="4"/>
      <c r="C207" s="5">
        <v>16.25</v>
      </c>
      <c r="D207" s="5">
        <f t="shared" ref="D207:D215" si="20">B207*C207</f>
        <v>0</v>
      </c>
    </row>
    <row r="208" spans="1:4" x14ac:dyDescent="0.2">
      <c r="A208" s="44" t="s">
        <v>275</v>
      </c>
      <c r="B208" s="4"/>
      <c r="C208" s="5"/>
      <c r="D208" s="5"/>
    </row>
    <row r="209" spans="1:10" x14ac:dyDescent="0.2">
      <c r="A209" s="14" t="s">
        <v>242</v>
      </c>
      <c r="B209" s="4"/>
      <c r="C209" s="5">
        <v>5</v>
      </c>
      <c r="D209" s="5">
        <f t="shared" si="20"/>
        <v>0</v>
      </c>
    </row>
    <row r="210" spans="1:10" x14ac:dyDescent="0.2">
      <c r="A210" s="14" t="s">
        <v>243</v>
      </c>
      <c r="B210" s="4"/>
      <c r="C210" s="5">
        <v>5</v>
      </c>
      <c r="D210" s="5">
        <f t="shared" si="20"/>
        <v>0</v>
      </c>
    </row>
    <row r="211" spans="1:10" x14ac:dyDescent="0.2">
      <c r="A211" s="14" t="s">
        <v>244</v>
      </c>
      <c r="B211" s="4"/>
      <c r="C211" s="5">
        <v>5</v>
      </c>
      <c r="D211" s="5">
        <f t="shared" si="20"/>
        <v>0</v>
      </c>
    </row>
    <row r="212" spans="1:10" x14ac:dyDescent="0.2">
      <c r="A212" s="14" t="s">
        <v>245</v>
      </c>
      <c r="B212" s="4"/>
      <c r="C212" s="5">
        <v>5</v>
      </c>
      <c r="D212" s="5">
        <f t="shared" si="20"/>
        <v>0</v>
      </c>
    </row>
    <row r="213" spans="1:10" x14ac:dyDescent="0.2">
      <c r="A213" s="35" t="s">
        <v>246</v>
      </c>
      <c r="B213" s="4"/>
      <c r="C213" s="5"/>
      <c r="D213" s="5"/>
    </row>
    <row r="214" spans="1:10" ht="22.5" x14ac:dyDescent="0.2">
      <c r="A214" s="46" t="s">
        <v>247</v>
      </c>
      <c r="B214" s="4"/>
      <c r="C214" s="5">
        <v>11</v>
      </c>
      <c r="D214" s="5">
        <f t="shared" si="20"/>
        <v>0</v>
      </c>
      <c r="J214" s="3" t="s">
        <v>248</v>
      </c>
    </row>
    <row r="215" spans="1:10" x14ac:dyDescent="0.2">
      <c r="A215" s="14" t="s">
        <v>249</v>
      </c>
      <c r="B215" s="4"/>
      <c r="C215" s="5">
        <v>14.25</v>
      </c>
      <c r="D215" s="5">
        <f t="shared" si="20"/>
        <v>0</v>
      </c>
    </row>
    <row r="216" spans="1:10" ht="12" customHeight="1" x14ac:dyDescent="0.2">
      <c r="A216" s="76" t="s">
        <v>95</v>
      </c>
      <c r="B216" s="77"/>
      <c r="C216" s="77"/>
      <c r="D216" s="78"/>
    </row>
    <row r="217" spans="1:10" ht="12" customHeight="1" x14ac:dyDescent="0.2">
      <c r="A217" s="79"/>
      <c r="B217" s="80"/>
      <c r="C217" s="80"/>
      <c r="D217" s="81"/>
    </row>
    <row r="218" spans="1:10" ht="12" customHeight="1" x14ac:dyDescent="0.2">
      <c r="A218" s="73" t="s">
        <v>149</v>
      </c>
      <c r="B218" s="74"/>
      <c r="C218" s="74"/>
      <c r="D218" s="75"/>
    </row>
    <row r="219" spans="1:10" ht="12" customHeight="1" x14ac:dyDescent="0.2">
      <c r="A219" s="42" t="s">
        <v>277</v>
      </c>
      <c r="B219" s="105"/>
      <c r="C219" s="106">
        <v>6</v>
      </c>
      <c r="D219" s="5">
        <f t="shared" ref="D219:D220" si="21">B219*C219</f>
        <v>0</v>
      </c>
    </row>
    <row r="220" spans="1:10" ht="12" customHeight="1" x14ac:dyDescent="0.2">
      <c r="A220" s="42" t="s">
        <v>278</v>
      </c>
      <c r="B220" s="105"/>
      <c r="C220" s="106">
        <v>6</v>
      </c>
      <c r="D220" s="5">
        <f t="shared" si="21"/>
        <v>0</v>
      </c>
    </row>
    <row r="221" spans="1:10" ht="12" customHeight="1" x14ac:dyDescent="0.2">
      <c r="A221" s="14" t="s">
        <v>93</v>
      </c>
      <c r="B221" s="4"/>
      <c r="C221" s="22">
        <v>6.35</v>
      </c>
      <c r="D221" s="5">
        <f>B221*C221</f>
        <v>0</v>
      </c>
    </row>
    <row r="222" spans="1:10" ht="12" customHeight="1" x14ac:dyDescent="0.2">
      <c r="A222" s="14" t="s">
        <v>94</v>
      </c>
      <c r="B222" s="4"/>
      <c r="C222" s="22">
        <v>6.35</v>
      </c>
      <c r="D222" s="5">
        <f>B222*C222</f>
        <v>0</v>
      </c>
      <c r="G222" s="3" t="s">
        <v>17</v>
      </c>
    </row>
    <row r="223" spans="1:10" ht="12" customHeight="1" x14ac:dyDescent="0.2">
      <c r="A223" s="14" t="s">
        <v>164</v>
      </c>
      <c r="B223" s="4"/>
      <c r="C223" s="22">
        <v>10</v>
      </c>
      <c r="D223" s="5">
        <f>B223*C223</f>
        <v>0</v>
      </c>
    </row>
    <row r="224" spans="1:10" ht="12" customHeight="1" x14ac:dyDescent="0.2">
      <c r="A224" s="14" t="s">
        <v>132</v>
      </c>
      <c r="B224" s="4"/>
      <c r="C224" s="22">
        <v>11</v>
      </c>
      <c r="D224" s="5">
        <f t="shared" ref="D224:D240" si="22">B224*C224</f>
        <v>0</v>
      </c>
    </row>
    <row r="225" spans="1:4" ht="12" customHeight="1" x14ac:dyDescent="0.2">
      <c r="A225" s="14" t="s">
        <v>133</v>
      </c>
      <c r="B225" s="4"/>
      <c r="C225" s="22">
        <v>4</v>
      </c>
      <c r="D225" s="5">
        <f t="shared" si="22"/>
        <v>0</v>
      </c>
    </row>
    <row r="226" spans="1:4" ht="12" customHeight="1" x14ac:dyDescent="0.2">
      <c r="A226" s="14" t="s">
        <v>134</v>
      </c>
      <c r="B226" s="4"/>
      <c r="C226" s="22">
        <v>4</v>
      </c>
      <c r="D226" s="5">
        <f t="shared" si="22"/>
        <v>0</v>
      </c>
    </row>
    <row r="227" spans="1:4" ht="12" customHeight="1" x14ac:dyDescent="0.2">
      <c r="A227" s="14" t="s">
        <v>135</v>
      </c>
      <c r="B227" s="4"/>
      <c r="C227" s="22">
        <v>4</v>
      </c>
      <c r="D227" s="5">
        <f t="shared" si="22"/>
        <v>0</v>
      </c>
    </row>
    <row r="228" spans="1:4" ht="12" customHeight="1" x14ac:dyDescent="0.2">
      <c r="A228" s="14" t="s">
        <v>137</v>
      </c>
      <c r="B228" s="4"/>
      <c r="C228" s="22">
        <v>8</v>
      </c>
      <c r="D228" s="5">
        <f t="shared" si="22"/>
        <v>0</v>
      </c>
    </row>
    <row r="229" spans="1:4" ht="12" customHeight="1" x14ac:dyDescent="0.2">
      <c r="A229" s="14" t="s">
        <v>136</v>
      </c>
      <c r="B229" s="4"/>
      <c r="C229" s="22">
        <v>8</v>
      </c>
      <c r="D229" s="5">
        <f t="shared" si="22"/>
        <v>0</v>
      </c>
    </row>
    <row r="230" spans="1:4" ht="12" customHeight="1" x14ac:dyDescent="0.2">
      <c r="A230" s="14" t="s">
        <v>138</v>
      </c>
      <c r="B230" s="4"/>
      <c r="C230" s="22">
        <v>5</v>
      </c>
      <c r="D230" s="5">
        <f t="shared" si="22"/>
        <v>0</v>
      </c>
    </row>
    <row r="231" spans="1:4" ht="12" customHeight="1" x14ac:dyDescent="0.2">
      <c r="A231" s="14" t="s">
        <v>139</v>
      </c>
      <c r="B231" s="4"/>
      <c r="C231" s="22">
        <v>5</v>
      </c>
      <c r="D231" s="5">
        <f t="shared" si="22"/>
        <v>0</v>
      </c>
    </row>
    <row r="232" spans="1:4" ht="12" customHeight="1" x14ac:dyDescent="0.2">
      <c r="A232" s="14" t="s">
        <v>140</v>
      </c>
      <c r="B232" s="4"/>
      <c r="C232" s="22">
        <v>3</v>
      </c>
      <c r="D232" s="5">
        <f t="shared" si="22"/>
        <v>0</v>
      </c>
    </row>
    <row r="233" spans="1:4" ht="12" customHeight="1" x14ac:dyDescent="0.2">
      <c r="A233" s="14" t="s">
        <v>141</v>
      </c>
      <c r="B233" s="4"/>
      <c r="C233" s="22">
        <v>3</v>
      </c>
      <c r="D233" s="5">
        <f t="shared" si="22"/>
        <v>0</v>
      </c>
    </row>
    <row r="234" spans="1:4" ht="12" customHeight="1" x14ac:dyDescent="0.2">
      <c r="A234" s="14" t="s">
        <v>142</v>
      </c>
      <c r="B234" s="4"/>
      <c r="C234" s="22">
        <v>3</v>
      </c>
      <c r="D234" s="5">
        <f t="shared" si="22"/>
        <v>0</v>
      </c>
    </row>
    <row r="235" spans="1:4" ht="12" customHeight="1" x14ac:dyDescent="0.2">
      <c r="A235" s="14" t="s">
        <v>143</v>
      </c>
      <c r="B235" s="4"/>
      <c r="C235" s="22">
        <v>3</v>
      </c>
      <c r="D235" s="5">
        <f t="shared" si="22"/>
        <v>0</v>
      </c>
    </row>
    <row r="236" spans="1:4" ht="12" customHeight="1" x14ac:dyDescent="0.2">
      <c r="A236" s="14" t="s">
        <v>144</v>
      </c>
      <c r="B236" s="4"/>
      <c r="C236" s="22">
        <v>3</v>
      </c>
      <c r="D236" s="5">
        <f t="shared" si="22"/>
        <v>0</v>
      </c>
    </row>
    <row r="237" spans="1:4" ht="12" customHeight="1" x14ac:dyDescent="0.2">
      <c r="A237" s="14" t="s">
        <v>145</v>
      </c>
      <c r="B237" s="4"/>
      <c r="C237" s="22">
        <v>3</v>
      </c>
      <c r="D237" s="5">
        <f t="shared" si="22"/>
        <v>0</v>
      </c>
    </row>
    <row r="238" spans="1:4" ht="12" customHeight="1" x14ac:dyDescent="0.2">
      <c r="A238" s="14" t="s">
        <v>146</v>
      </c>
      <c r="B238" s="4"/>
      <c r="C238" s="22">
        <v>3</v>
      </c>
      <c r="D238" s="5">
        <f t="shared" si="22"/>
        <v>0</v>
      </c>
    </row>
    <row r="239" spans="1:4" ht="12" customHeight="1" x14ac:dyDescent="0.2">
      <c r="A239" s="14" t="s">
        <v>147</v>
      </c>
      <c r="B239" s="4"/>
      <c r="C239" s="22">
        <v>3</v>
      </c>
      <c r="D239" s="5">
        <f t="shared" si="22"/>
        <v>0</v>
      </c>
    </row>
    <row r="240" spans="1:4" ht="12" customHeight="1" x14ac:dyDescent="0.2">
      <c r="A240" s="14" t="s">
        <v>148</v>
      </c>
      <c r="B240" s="4"/>
      <c r="C240" s="22">
        <v>3</v>
      </c>
      <c r="D240" s="5">
        <f t="shared" si="22"/>
        <v>0</v>
      </c>
    </row>
    <row r="241" spans="1:4" x14ac:dyDescent="0.2">
      <c r="A241" s="48" t="s">
        <v>253</v>
      </c>
      <c r="B241" s="25">
        <f>SUM(B9:B240)</f>
        <v>0</v>
      </c>
      <c r="C241" s="23"/>
      <c r="D241" s="23">
        <f>SUM(D9:D240)</f>
        <v>0</v>
      </c>
    </row>
    <row r="242" spans="1:4" x14ac:dyDescent="0.2">
      <c r="A242" s="48" t="s">
        <v>262</v>
      </c>
      <c r="B242" s="25"/>
      <c r="C242" s="49">
        <v>3.1199999999999999E-2</v>
      </c>
      <c r="D242" s="23">
        <f>D241*C242</f>
        <v>0</v>
      </c>
    </row>
    <row r="243" spans="1:4" x14ac:dyDescent="0.2">
      <c r="A243" s="48" t="s">
        <v>250</v>
      </c>
      <c r="B243" s="25"/>
      <c r="C243" s="49"/>
      <c r="D243" s="23">
        <f>D241+D242</f>
        <v>0</v>
      </c>
    </row>
    <row r="244" spans="1:4" ht="12.75" thickBot="1" x14ac:dyDescent="0.25">
      <c r="A244" s="48" t="s">
        <v>254</v>
      </c>
      <c r="B244" s="25"/>
      <c r="C244" s="50"/>
      <c r="D244" s="51">
        <f>IF(B241&lt;3,5,15)</f>
        <v>5</v>
      </c>
    </row>
    <row r="245" spans="1:4" ht="12.75" thickBot="1" x14ac:dyDescent="0.25">
      <c r="A245" s="52" t="s">
        <v>255</v>
      </c>
      <c r="B245" s="53"/>
      <c r="C245" s="54" t="s">
        <v>256</v>
      </c>
      <c r="D245" s="55">
        <f>SUM(D243:D244)</f>
        <v>5</v>
      </c>
    </row>
    <row r="246" spans="1:4" x14ac:dyDescent="0.2">
      <c r="A246" s="48" t="s">
        <v>252</v>
      </c>
      <c r="B246" s="25"/>
      <c r="C246" s="56">
        <v>5</v>
      </c>
      <c r="D246" s="56"/>
    </row>
    <row r="247" spans="1:4" x14ac:dyDescent="0.2">
      <c r="A247" s="48" t="s">
        <v>251</v>
      </c>
      <c r="B247" s="25"/>
      <c r="C247" s="23">
        <v>15</v>
      </c>
      <c r="D247" s="23"/>
    </row>
    <row r="248" spans="1:4" x14ac:dyDescent="0.2">
      <c r="A248" s="2"/>
      <c r="B248" s="4"/>
      <c r="C248" s="5"/>
      <c r="D248" s="5"/>
    </row>
    <row r="249" spans="1:4" x14ac:dyDescent="0.2">
      <c r="A249" s="2"/>
      <c r="B249" s="4"/>
      <c r="C249" s="5"/>
      <c r="D249" s="5"/>
    </row>
    <row r="250" spans="1:4" x14ac:dyDescent="0.2">
      <c r="A250" s="47"/>
      <c r="B250" s="4"/>
      <c r="C250" s="5"/>
      <c r="D250" s="5"/>
    </row>
    <row r="251" spans="1:4" ht="12" customHeight="1" x14ac:dyDescent="0.2">
      <c r="A251" s="76" t="s">
        <v>203</v>
      </c>
      <c r="B251" s="77"/>
      <c r="C251" s="77"/>
      <c r="D251" s="78"/>
    </row>
    <row r="252" spans="1:4" ht="12" customHeight="1" x14ac:dyDescent="0.2">
      <c r="A252" s="79"/>
      <c r="B252" s="80"/>
      <c r="C252" s="80"/>
      <c r="D252" s="81"/>
    </row>
    <row r="253" spans="1:4" x14ac:dyDescent="0.2">
      <c r="A253" s="97" t="s">
        <v>204</v>
      </c>
      <c r="B253" s="98"/>
      <c r="C253" s="98"/>
      <c r="D253" s="99"/>
    </row>
    <row r="254" spans="1:4" ht="12.75" x14ac:dyDescent="0.2">
      <c r="A254" s="18" t="s">
        <v>232</v>
      </c>
      <c r="B254" s="95" t="s">
        <v>205</v>
      </c>
      <c r="C254" s="100"/>
      <c r="D254" s="101"/>
    </row>
    <row r="255" spans="1:4" ht="12.75" x14ac:dyDescent="0.2">
      <c r="A255" s="18" t="s">
        <v>233</v>
      </c>
      <c r="B255" s="95" t="s">
        <v>205</v>
      </c>
      <c r="C255" s="100"/>
      <c r="D255" s="101"/>
    </row>
    <row r="256" spans="1:4" ht="12.75" x14ac:dyDescent="0.2">
      <c r="A256" s="18" t="s">
        <v>234</v>
      </c>
      <c r="B256" s="95" t="s">
        <v>205</v>
      </c>
      <c r="C256" s="100"/>
      <c r="D256" s="101"/>
    </row>
    <row r="257" spans="1:9" x14ac:dyDescent="0.2">
      <c r="A257" s="97" t="s">
        <v>208</v>
      </c>
      <c r="B257" s="98"/>
      <c r="C257" s="98"/>
      <c r="D257" s="99"/>
      <c r="I257" s="43"/>
    </row>
    <row r="258" spans="1:9" ht="12.75" x14ac:dyDescent="0.2">
      <c r="A258" s="38" t="s">
        <v>206</v>
      </c>
      <c r="B258" s="95" t="s">
        <v>205</v>
      </c>
      <c r="C258" s="100"/>
      <c r="D258" s="101"/>
    </row>
    <row r="259" spans="1:9" ht="12.75" x14ac:dyDescent="0.2">
      <c r="A259" s="39" t="s">
        <v>207</v>
      </c>
      <c r="B259" s="95" t="s">
        <v>205</v>
      </c>
      <c r="C259" s="100"/>
      <c r="D259" s="101"/>
    </row>
    <row r="260" spans="1:9" ht="12.75" x14ac:dyDescent="0.2">
      <c r="A260" s="40" t="s">
        <v>209</v>
      </c>
      <c r="B260" s="59" t="s">
        <v>205</v>
      </c>
      <c r="C260" s="71"/>
      <c r="D260" s="72"/>
    </row>
    <row r="261" spans="1:9" x14ac:dyDescent="0.2">
      <c r="A261" s="62" t="s">
        <v>5</v>
      </c>
      <c r="B261" s="63"/>
      <c r="C261" s="63"/>
      <c r="D261" s="63"/>
    </row>
    <row r="262" spans="1:9" ht="12.75" x14ac:dyDescent="0.2">
      <c r="A262" s="41" t="s">
        <v>210</v>
      </c>
      <c r="B262" s="59" t="s">
        <v>205</v>
      </c>
      <c r="C262" s="71"/>
      <c r="D262" s="72"/>
    </row>
    <row r="263" spans="1:9" x14ac:dyDescent="0.2">
      <c r="A263" s="62" t="s">
        <v>4</v>
      </c>
      <c r="B263" s="63"/>
      <c r="C263" s="63"/>
      <c r="D263" s="63"/>
    </row>
    <row r="264" spans="1:9" ht="12.75" x14ac:dyDescent="0.2">
      <c r="A264" s="18" t="s">
        <v>235</v>
      </c>
      <c r="B264" s="64" t="s">
        <v>205</v>
      </c>
      <c r="C264" s="71"/>
      <c r="D264" s="72"/>
    </row>
    <row r="265" spans="1:9" ht="12.75" x14ac:dyDescent="0.2">
      <c r="A265" s="18" t="s">
        <v>236</v>
      </c>
      <c r="B265" s="64" t="s">
        <v>205</v>
      </c>
      <c r="C265" s="69"/>
      <c r="D265" s="70"/>
    </row>
    <row r="266" spans="1:9" ht="12.75" x14ac:dyDescent="0.2">
      <c r="A266" s="18" t="s">
        <v>237</v>
      </c>
      <c r="B266" s="59" t="s">
        <v>205</v>
      </c>
      <c r="C266" s="60"/>
      <c r="D266" s="61"/>
    </row>
    <row r="267" spans="1:9" x14ac:dyDescent="0.2">
      <c r="A267" s="62" t="s">
        <v>211</v>
      </c>
      <c r="B267" s="63"/>
      <c r="C267" s="63"/>
      <c r="D267" s="63"/>
    </row>
    <row r="268" spans="1:9" ht="12.75" x14ac:dyDescent="0.2">
      <c r="A268" s="17" t="s">
        <v>215</v>
      </c>
      <c r="B268" s="64" t="s">
        <v>205</v>
      </c>
      <c r="C268" s="71"/>
      <c r="D268" s="72"/>
    </row>
    <row r="269" spans="1:9" x14ac:dyDescent="0.2">
      <c r="A269" s="62" t="s">
        <v>196</v>
      </c>
      <c r="B269" s="63"/>
      <c r="C269" s="63"/>
      <c r="D269" s="63"/>
    </row>
    <row r="270" spans="1:9" ht="12.75" x14ac:dyDescent="0.2">
      <c r="A270" s="15" t="s">
        <v>216</v>
      </c>
      <c r="B270" s="64" t="s">
        <v>205</v>
      </c>
      <c r="C270" s="71"/>
      <c r="D270" s="72"/>
    </row>
    <row r="271" spans="1:9" x14ac:dyDescent="0.2">
      <c r="A271" s="62" t="s">
        <v>212</v>
      </c>
      <c r="B271" s="63"/>
      <c r="C271" s="63"/>
      <c r="D271" s="63"/>
    </row>
    <row r="272" spans="1:9" ht="12.75" x14ac:dyDescent="0.2">
      <c r="A272" s="14" t="s">
        <v>213</v>
      </c>
      <c r="B272" s="64" t="s">
        <v>205</v>
      </c>
      <c r="C272" s="69"/>
      <c r="D272" s="70"/>
    </row>
    <row r="273" spans="1:4" ht="12.75" x14ac:dyDescent="0.2">
      <c r="A273" s="19" t="s">
        <v>214</v>
      </c>
      <c r="B273" s="64" t="s">
        <v>205</v>
      </c>
      <c r="C273" s="69"/>
      <c r="D273" s="70"/>
    </row>
    <row r="274" spans="1:4" ht="12.75" x14ac:dyDescent="0.2">
      <c r="A274" s="19" t="s">
        <v>279</v>
      </c>
      <c r="B274" s="64" t="s">
        <v>205</v>
      </c>
      <c r="C274" s="69"/>
      <c r="D274" s="70"/>
    </row>
    <row r="275" spans="1:4" x14ac:dyDescent="0.2">
      <c r="A275" s="62" t="s">
        <v>217</v>
      </c>
      <c r="B275" s="63"/>
      <c r="C275" s="63"/>
      <c r="D275" s="63"/>
    </row>
    <row r="276" spans="1:4" x14ac:dyDescent="0.2">
      <c r="A276" s="18" t="s">
        <v>280</v>
      </c>
      <c r="B276" s="107"/>
      <c r="C276" s="108"/>
      <c r="D276" s="109"/>
    </row>
    <row r="277" spans="1:4" ht="12.75" x14ac:dyDescent="0.2">
      <c r="A277" s="14" t="s">
        <v>218</v>
      </c>
      <c r="B277" s="59" t="s">
        <v>205</v>
      </c>
      <c r="C277" s="60"/>
      <c r="D277" s="61"/>
    </row>
    <row r="278" spans="1:4" ht="12.75" x14ac:dyDescent="0.2">
      <c r="A278" s="14" t="s">
        <v>219</v>
      </c>
      <c r="B278" s="59" t="s">
        <v>205</v>
      </c>
      <c r="C278" s="60"/>
      <c r="D278" s="61"/>
    </row>
    <row r="279" spans="1:4" ht="12.75" x14ac:dyDescent="0.2">
      <c r="A279" s="18" t="s">
        <v>220</v>
      </c>
      <c r="B279" s="59" t="s">
        <v>205</v>
      </c>
      <c r="C279" s="60"/>
      <c r="D279" s="61"/>
    </row>
    <row r="280" spans="1:4" x14ac:dyDescent="0.2">
      <c r="A280" s="62" t="s">
        <v>12</v>
      </c>
      <c r="B280" s="63"/>
      <c r="C280" s="63"/>
      <c r="D280" s="63"/>
    </row>
    <row r="281" spans="1:4" ht="12.75" x14ac:dyDescent="0.2">
      <c r="A281" s="16" t="s">
        <v>221</v>
      </c>
      <c r="B281" s="64" t="s">
        <v>205</v>
      </c>
      <c r="C281" s="65"/>
      <c r="D281" s="66"/>
    </row>
    <row r="282" spans="1:4" x14ac:dyDescent="0.2">
      <c r="A282" s="62" t="s">
        <v>13</v>
      </c>
      <c r="B282" s="63"/>
      <c r="C282" s="63"/>
      <c r="D282" s="63"/>
    </row>
    <row r="283" spans="1:4" ht="12.75" x14ac:dyDescent="0.2">
      <c r="A283" s="38" t="s">
        <v>222</v>
      </c>
      <c r="B283" s="64" t="s">
        <v>205</v>
      </c>
      <c r="C283" s="67"/>
      <c r="D283" s="68"/>
    </row>
    <row r="284" spans="1:4" x14ac:dyDescent="0.2">
      <c r="A284" s="62" t="s">
        <v>39</v>
      </c>
      <c r="B284" s="63"/>
      <c r="C284" s="63"/>
      <c r="D284" s="63"/>
    </row>
    <row r="285" spans="1:4" ht="12.75" x14ac:dyDescent="0.2">
      <c r="A285" s="42" t="s">
        <v>223</v>
      </c>
      <c r="B285" s="59" t="s">
        <v>205</v>
      </c>
      <c r="C285" s="60"/>
      <c r="D285" s="61"/>
    </row>
    <row r="286" spans="1:4" ht="12.75" x14ac:dyDescent="0.2">
      <c r="A286" s="14" t="s">
        <v>224</v>
      </c>
      <c r="B286" s="59" t="s">
        <v>205</v>
      </c>
      <c r="C286" s="60"/>
      <c r="D286" s="61"/>
    </row>
    <row r="287" spans="1:4" x14ac:dyDescent="0.2">
      <c r="A287" s="62" t="s">
        <v>281</v>
      </c>
      <c r="B287" s="63"/>
      <c r="C287" s="63"/>
      <c r="D287" s="63"/>
    </row>
    <row r="288" spans="1:4" ht="12.75" x14ac:dyDescent="0.2">
      <c r="A288" s="20" t="s">
        <v>282</v>
      </c>
      <c r="B288" s="59" t="s">
        <v>205</v>
      </c>
      <c r="C288" s="60"/>
      <c r="D288" s="61"/>
    </row>
    <row r="297" ht="12.75" customHeight="1" x14ac:dyDescent="0.2"/>
  </sheetData>
  <mergeCells count="45">
    <mergeCell ref="A287:D287"/>
    <mergeCell ref="B288:D288"/>
    <mergeCell ref="A257:D257"/>
    <mergeCell ref="B258:D258"/>
    <mergeCell ref="B259:D259"/>
    <mergeCell ref="A251:D252"/>
    <mergeCell ref="A253:D253"/>
    <mergeCell ref="B254:D254"/>
    <mergeCell ref="B255:D255"/>
    <mergeCell ref="B256:D256"/>
    <mergeCell ref="A218:D218"/>
    <mergeCell ref="A216:D217"/>
    <mergeCell ref="A5:D5"/>
    <mergeCell ref="B1:D2"/>
    <mergeCell ref="A4:D4"/>
    <mergeCell ref="B3:D3"/>
    <mergeCell ref="C21:D21"/>
    <mergeCell ref="C22:D22"/>
    <mergeCell ref="C23:D23"/>
    <mergeCell ref="B260:D260"/>
    <mergeCell ref="A261:D261"/>
    <mergeCell ref="B262:D262"/>
    <mergeCell ref="A267:D267"/>
    <mergeCell ref="A263:D263"/>
    <mergeCell ref="B264:D264"/>
    <mergeCell ref="B266:D266"/>
    <mergeCell ref="B265:D265"/>
    <mergeCell ref="B268:D268"/>
    <mergeCell ref="A269:D269"/>
    <mergeCell ref="B270:D270"/>
    <mergeCell ref="A271:D271"/>
    <mergeCell ref="B272:D272"/>
    <mergeCell ref="B273:D273"/>
    <mergeCell ref="A275:D275"/>
    <mergeCell ref="B277:D277"/>
    <mergeCell ref="B278:D278"/>
    <mergeCell ref="A284:D284"/>
    <mergeCell ref="B274:D274"/>
    <mergeCell ref="B285:D285"/>
    <mergeCell ref="B286:D286"/>
    <mergeCell ref="B279:D279"/>
    <mergeCell ref="A280:D280"/>
    <mergeCell ref="B281:D281"/>
    <mergeCell ref="A282:D282"/>
    <mergeCell ref="B283:D283"/>
  </mergeCells>
  <phoneticPr fontId="0" type="noConversion"/>
  <hyperlinks>
    <hyperlink ref="B254" r:id="rId1"/>
    <hyperlink ref="B255" r:id="rId2"/>
    <hyperlink ref="B256" r:id="rId3"/>
    <hyperlink ref="B258" r:id="rId4"/>
    <hyperlink ref="B259" r:id="rId5"/>
    <hyperlink ref="B260" r:id="rId6"/>
    <hyperlink ref="B262" r:id="rId7"/>
    <hyperlink ref="B264" r:id="rId8"/>
    <hyperlink ref="B266" r:id="rId9"/>
    <hyperlink ref="B268" r:id="rId10"/>
    <hyperlink ref="B270" r:id="rId11"/>
    <hyperlink ref="B272" r:id="rId12"/>
    <hyperlink ref="B273" r:id="rId13"/>
    <hyperlink ref="B277" r:id="rId14"/>
    <hyperlink ref="B278" r:id="rId15"/>
    <hyperlink ref="B279" r:id="rId16"/>
    <hyperlink ref="B281" r:id="rId17"/>
    <hyperlink ref="B283" r:id="rId18"/>
    <hyperlink ref="B286" r:id="rId19"/>
    <hyperlink ref="B285" r:id="rId20"/>
    <hyperlink ref="B265" r:id="rId21"/>
    <hyperlink ref="C21" r:id="rId22"/>
    <hyperlink ref="C22" r:id="rId23"/>
    <hyperlink ref="C23" r:id="rId24"/>
    <hyperlink ref="B274" r:id="rId25"/>
    <hyperlink ref="B288" r:id="rId26"/>
  </hyperlinks>
  <pageMargins left="0.5" right="0.5" top="0.75" bottom="0.5" header="0" footer="0"/>
  <pageSetup orientation="portrait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2008-2009OrderForm</vt:lpstr>
      <vt:lpstr>'2008-2009OrderForm'!Print_Area</vt:lpstr>
    </vt:vector>
  </TitlesOfParts>
  <Company>Colorado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Julie Hill</cp:lastModifiedBy>
  <cp:lastPrinted>2016-10-31T17:39:41Z</cp:lastPrinted>
  <dcterms:created xsi:type="dcterms:W3CDTF">2003-07-17T21:01:16Z</dcterms:created>
  <dcterms:modified xsi:type="dcterms:W3CDTF">2018-01-18T22:33:30Z</dcterms:modified>
</cp:coreProperties>
</file>